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80" windowWidth="18240" windowHeight="10740"/>
  </bookViews>
  <sheets>
    <sheet name="גיליון1" sheetId="1" r:id="rId1"/>
    <sheet name="גיליון2" sheetId="2" r:id="rId2"/>
    <sheet name="גיליון3" sheetId="3" r:id="rId3"/>
  </sheets>
  <calcPr calcId="145621"/>
</workbook>
</file>

<file path=xl/calcChain.xml><?xml version="1.0" encoding="utf-8"?>
<calcChain xmlns="http://schemas.openxmlformats.org/spreadsheetml/2006/main">
  <c r="A284" i="1" l="1"/>
  <c r="A281" i="1"/>
  <c r="A20" i="1" l="1"/>
  <c r="A17" i="1"/>
  <c r="A32" i="1"/>
  <c r="A30" i="1"/>
  <c r="A27" i="1"/>
  <c r="A25" i="1"/>
  <c r="A16" i="1"/>
  <c r="A14" i="1"/>
  <c r="A7" i="1"/>
  <c r="A278" i="1"/>
  <c r="A275" i="1"/>
  <c r="A276" i="1"/>
  <c r="A277" i="1"/>
  <c r="A274" i="1"/>
  <c r="A268" i="1"/>
  <c r="A269" i="1"/>
  <c r="A270" i="1"/>
  <c r="A271" i="1"/>
  <c r="A272" i="1"/>
  <c r="A267" i="1"/>
  <c r="A263" i="1"/>
  <c r="A260" i="1"/>
  <c r="A261" i="1"/>
  <c r="A262" i="1"/>
  <c r="A259" i="1"/>
  <c r="A257" i="1"/>
  <c r="A256" i="1"/>
  <c r="A255" i="1"/>
  <c r="A253" i="1"/>
  <c r="A252" i="1"/>
  <c r="A250" i="1"/>
  <c r="A249" i="1"/>
  <c r="A248" i="1"/>
  <c r="A243" i="1"/>
  <c r="A244" i="1"/>
  <c r="A245" i="1"/>
  <c r="A246" i="1"/>
  <c r="A247" i="1"/>
  <c r="A242" i="1"/>
  <c r="A236" i="1"/>
  <c r="A230" i="1"/>
  <c r="A231" i="1"/>
  <c r="A232" i="1"/>
  <c r="A233" i="1"/>
  <c r="A234" i="1"/>
  <c r="A235" i="1"/>
  <c r="A229" i="1"/>
  <c r="A227" i="1"/>
  <c r="A225" i="1"/>
  <c r="A226" i="1"/>
  <c r="A224" i="1"/>
  <c r="A218" i="1"/>
  <c r="A219" i="1"/>
  <c r="A220" i="1"/>
  <c r="A221" i="1"/>
  <c r="A222" i="1"/>
  <c r="A217" i="1"/>
  <c r="A215" i="1"/>
  <c r="A211" i="1"/>
  <c r="A212" i="1"/>
  <c r="A213" i="1"/>
  <c r="A214" i="1"/>
  <c r="A210" i="1"/>
  <c r="A208" i="1"/>
  <c r="A204" i="1"/>
  <c r="A205" i="1"/>
  <c r="A206" i="1"/>
  <c r="A207" i="1"/>
  <c r="A203" i="1"/>
  <c r="A197" i="1"/>
  <c r="A198" i="1"/>
  <c r="A199" i="1"/>
  <c r="A200" i="1"/>
  <c r="A201" i="1"/>
  <c r="A196" i="1"/>
  <c r="A190" i="1"/>
  <c r="A191" i="1"/>
  <c r="A192" i="1"/>
  <c r="A193" i="1"/>
  <c r="A194" i="1"/>
  <c r="A189" i="1"/>
  <c r="A183" i="1"/>
  <c r="A184" i="1"/>
  <c r="A185" i="1"/>
  <c r="A186" i="1"/>
  <c r="A187" i="1"/>
  <c r="A182" i="1"/>
  <c r="A176" i="1"/>
  <c r="A177" i="1"/>
  <c r="A178" i="1"/>
  <c r="A179" i="1"/>
  <c r="A180" i="1"/>
  <c r="A175" i="1"/>
  <c r="A173" i="1"/>
  <c r="A167" i="1"/>
  <c r="A168" i="1"/>
  <c r="A169" i="1"/>
  <c r="A170" i="1"/>
  <c r="A171" i="1"/>
  <c r="A172" i="1"/>
  <c r="A166" i="1"/>
  <c r="A151" i="1"/>
  <c r="A152" i="1"/>
  <c r="A153" i="1"/>
  <c r="A154" i="1"/>
  <c r="A155" i="1"/>
  <c r="A156" i="1"/>
  <c r="A157" i="1"/>
  <c r="A158" i="1"/>
  <c r="A159" i="1"/>
  <c r="A150" i="1"/>
  <c r="A148" i="1"/>
  <c r="A143" i="1"/>
  <c r="A144" i="1"/>
  <c r="A145" i="1"/>
  <c r="A146" i="1"/>
  <c r="A142" i="1"/>
  <c r="A140" i="1"/>
  <c r="A139" i="1"/>
  <c r="A137" i="1"/>
  <c r="A128" i="1"/>
  <c r="A129" i="1"/>
  <c r="A130" i="1"/>
  <c r="A131" i="1"/>
  <c r="A132" i="1"/>
  <c r="A133" i="1"/>
  <c r="A134" i="1"/>
  <c r="A127" i="1"/>
  <c r="A125" i="1"/>
  <c r="A121" i="1"/>
  <c r="A122" i="1"/>
  <c r="A123" i="1"/>
  <c r="A124" i="1"/>
  <c r="A120" i="1"/>
  <c r="A117" i="1"/>
  <c r="A118" i="1"/>
  <c r="A116" i="1"/>
  <c r="A114" i="1"/>
  <c r="A113" i="1"/>
  <c r="A112" i="1"/>
  <c r="A110" i="1"/>
  <c r="A106" i="1"/>
  <c r="A107" i="1"/>
  <c r="A108" i="1"/>
  <c r="A109" i="1"/>
  <c r="A105" i="1"/>
  <c r="A103" i="1"/>
  <c r="A102" i="1"/>
  <c r="A100" i="1"/>
  <c r="A99" i="1"/>
  <c r="A94" i="1"/>
  <c r="A95" i="1"/>
  <c r="A96" i="1"/>
  <c r="A97" i="1"/>
  <c r="A93" i="1"/>
  <c r="A91" i="1"/>
  <c r="A85" i="1"/>
  <c r="A86" i="1"/>
  <c r="A87" i="1"/>
  <c r="A88" i="1"/>
  <c r="A89" i="1"/>
  <c r="A90" i="1"/>
  <c r="A84" i="1"/>
  <c r="A82" i="1"/>
  <c r="A77" i="1"/>
  <c r="A78" i="1"/>
  <c r="A79" i="1"/>
  <c r="A80" i="1"/>
  <c r="A81" i="1"/>
  <c r="A76" i="1"/>
  <c r="A74" i="1"/>
  <c r="A72" i="1"/>
  <c r="A73" i="1"/>
  <c r="A71" i="1"/>
  <c r="A68" i="1"/>
  <c r="A69" i="1"/>
  <c r="A67" i="1"/>
  <c r="A65" i="1"/>
  <c r="A64" i="1"/>
  <c r="A56" i="1"/>
  <c r="A57" i="1"/>
  <c r="A58" i="1"/>
  <c r="A59" i="1"/>
  <c r="A60" i="1"/>
  <c r="A61" i="1"/>
  <c r="A62" i="1"/>
  <c r="A55" i="1"/>
  <c r="A53" i="1"/>
  <c r="A44" i="1"/>
  <c r="A45" i="1"/>
  <c r="A46" i="1"/>
  <c r="A47" i="1"/>
  <c r="A48" i="1"/>
  <c r="A49" i="1"/>
  <c r="A50" i="1"/>
  <c r="A51" i="1"/>
  <c r="A52" i="1"/>
  <c r="A43" i="1"/>
  <c r="A33" i="1"/>
  <c r="A34" i="1"/>
  <c r="A35" i="1"/>
  <c r="A36" i="1"/>
  <c r="A37" i="1"/>
  <c r="A38" i="1"/>
  <c r="A39" i="1"/>
  <c r="A40" i="1"/>
  <c r="A41" i="1"/>
  <c r="A28" i="1"/>
  <c r="A29" i="1"/>
  <c r="A23" i="1"/>
  <c r="A18" i="1"/>
  <c r="A19" i="1"/>
  <c r="A21" i="1"/>
  <c r="A22" i="1"/>
  <c r="A24" i="1"/>
  <c r="A8" i="1"/>
  <c r="A9" i="1"/>
  <c r="A10" i="1"/>
  <c r="A11" i="1"/>
  <c r="A12" i="1"/>
  <c r="A13" i="1"/>
  <c r="A286" i="1" l="1"/>
</calcChain>
</file>

<file path=xl/sharedStrings.xml><?xml version="1.0" encoding="utf-8"?>
<sst xmlns="http://schemas.openxmlformats.org/spreadsheetml/2006/main" count="523" uniqueCount="261">
  <si>
    <t>בס"ד</t>
  </si>
  <si>
    <t>טבלה ט'3: הספק ירשום את מחירי הצעתו (ללא מע"מ) בטור המחיר המוצע</t>
  </si>
  <si>
    <t>(a*b)</t>
  </si>
  <si>
    <t>(b)</t>
  </si>
  <si>
    <t>תיאור הפריט/המכלול</t>
  </si>
  <si>
    <t>(a)</t>
  </si>
  <si>
    <t>המחיר המוצע בש"ח ללא מע"מ</t>
  </si>
  <si>
    <t>סעיף</t>
  </si>
  <si>
    <t>סה"כ עלות הסעיף לצורך שקלול</t>
  </si>
  <si>
    <t>כמות</t>
  </si>
  <si>
    <t>יחידת מידה עבור המחיר המוצע</t>
  </si>
  <si>
    <t>התקנת עמדת גיבוי, של גלילי גז 48 ק"ג כ"א, לפי האופיון הטכני. המערכת תכלול הספקת כל הרכיבים החדשים הנדרשים לבניתם.כולל סעפת פלדה מגולוונת, תושבות למבנה, ברז מיכל POL בקצה, סליל נחושת לכל גליל גז(בנפרד), חיבור הארקה, וסת לחץ ביניים(U 9) עם מד לחץ ביניים "2 עם ברז ניתוק אחרי הוסת, שילוט, כולל העמדת הגלילים וחיבורם- הכל מושלם. משטח בטון למיכלים- יחושב בנפרד. הגלילים- ממלאי משטרה/שב"ס. בעמדות מעל 3 מיכלים יש לכלול מחיצה חסינת אש מבטון טרומי או שווה ערך - לפי דרישת ת"י 158.</t>
  </si>
  <si>
    <t>עמדה עם 2 גלילי 48 ק"ג כ"א.</t>
  </si>
  <si>
    <t xml:space="preserve">מערכת </t>
  </si>
  <si>
    <t>עמדה עם 3 גלילי 48 ק"ג כ"א.</t>
  </si>
  <si>
    <t>עמדה עם 4 גלילי 48 ק"ג כ"א+ מחיצה.</t>
  </si>
  <si>
    <t>עמדה עם 5 גלילי 48 ק"ג כ"א +מחיצה.</t>
  </si>
  <si>
    <t>עמדה עם 6 גלילי 48 ק"ג כ"א+ מחיצה.</t>
  </si>
  <si>
    <t>עמדה עם 4 גלילי 48 ק"ג כ"א ללא מחיצה.</t>
  </si>
  <si>
    <t>עמדה עם 5 גלילי 48 ק"ג כ"א ללא מחיצה.</t>
  </si>
  <si>
    <t>עמדה עם 6 גלילי 48 ק"ג כ"א ללא מחיצה.</t>
  </si>
  <si>
    <t>התקנת עמדה הספקת גז קבועה מגלילי 48 ק"ג כ"א. העמדה והדרישות זהות לרשום בסעיף 1, אך עם 2 סעפות זהות ווסת יחיד.</t>
  </si>
  <si>
    <t>כנ"ל עם 2+2 גלילי 48 ק"ג כ"א+מחיצה.</t>
  </si>
  <si>
    <t>כנ"ל עם 3+3 גלילי 48 ק"ג כ"א+מחיצה.</t>
  </si>
  <si>
    <t>כנ"ל עם 4+4 גלילי 48 ק"ג כ"א+מחיצה.</t>
  </si>
  <si>
    <t>כנ"ל עם 5+5 גלילי 48 ק"ג כ"א+ מחיצה.</t>
  </si>
  <si>
    <t>כנ"ל עם 6+6 גלילי 48 ק"ג כ"א+ מחיצה.</t>
  </si>
  <si>
    <t>כנ"ל עם 2+2 גלילי 48 ק"ג כ"א ללא מחיצה.</t>
  </si>
  <si>
    <t>כנ"ל עם 3+3 גלילי 48 ק"ג כ"א ללא מחיצה.</t>
  </si>
  <si>
    <t>כנ"ל עם 4+4 גלילי 48 ק"ג כ"א ללא מחיצה.</t>
  </si>
  <si>
    <t>כנ"ל עם 5+5 גלילי 48 ק"ג כ"א ללא מחיצה.</t>
  </si>
  <si>
    <t>כנ"ל עם 6+6 גלילי 48 ק"ג כ"א ללא מחיצה.</t>
  </si>
  <si>
    <t>צינור מתזי מים "1 מגולוון דרג ב' עם מתזים לפיזור ב- 60 מעלות, לכיסוי מעטפת המיכלים. מתז נפרד לכל מיכל. ברז ידני משולט בקרבת העמדה. כולל מהדקים וחיבור למבנה (חיבור למער' המים ע"י משטרה/שב"ס).</t>
  </si>
  <si>
    <t>צינור עם 6 מתזים עבור 6 גלילים. לעמדת גיבוי עם 6 גלילים.</t>
  </si>
  <si>
    <t>צינור עם 8 עד 12 מתזים עבור עמדת הספקה של 4+4 עד 6+6 גלילים 48 ק"ג.</t>
  </si>
  <si>
    <t>פירוק עמדת גלילים. כולל ניתוק ממערכת הגז, כולל פקקים במערכת הנותרת(אחיד לכל הגדלים).</t>
  </si>
  <si>
    <t>העברת עמדת גלילים קיימת, תקינה. ההעברה כוללת העמדה מחדש במקום החדש כולל חיבור העמדה למער' גז- אם קיימת. (מחיר אחיד לכל הגדלים) הפירוק יחושב לפי סעיף 4 לעיל. החלפת והשלמת פריטים פגומים- לפי תנאי השרות הגלובלי.</t>
  </si>
  <si>
    <t>חפירה להטמנת צובר, כולל חציבה במידת הצורך, כולל כלים, כולל הובלתם כולל פילוס תחתית הבור לצורך העמדת הצובר, קומפלט. המחיר יכלול סילוק פסולת ועודפי חציבה/ אדמה ופסולת לאתר חוקי באחריות הספק. מפקח המזמין רשאי לדרוש השארת חומר החפירה במקום לצורכי המשטרה/ שב"ס. רק במקרה כזה הפינוי כולל שינוע חומר המילוי לאתר בקרבת מקום, לפי הוראות נציג המזמין.</t>
  </si>
  <si>
    <t>חפירה להטמנת צובר 250 גלון.</t>
  </si>
  <si>
    <t>יח'</t>
  </si>
  <si>
    <t>חפירה להטמנת צובר 500 גלון, 2 מטר עומק 2.5 מטר רוחב ו-4.5 מטר אורך.</t>
  </si>
  <si>
    <t>חפירה להטמנת צובר 1000 גלון 2 מטר עומק, 2.5 מטר רוחב ו- 6 מטר אורך.</t>
  </si>
  <si>
    <t>חפירה להטמנת 2 צוברי 1000 גלון 2 מטר עומק, 5 מטר רוחב ו-6 מטר אורך.</t>
  </si>
  <si>
    <t>חפירה להטמנת צובר 1400 גלון, 2 מטר עומק,2.5 מטר רוחב ו- 7.5 מטר אורך.</t>
  </si>
  <si>
    <t>חפירה להטמנת 2 צוברי 1400 גלון, 2 מטר עומק, 5 מטר רוחב ו- 7.5 מטר אורך.</t>
  </si>
  <si>
    <t>חפירה להטמנת 3 צוברי 1400 גלון, 2 מטר עומק, 6.5 מטר רוחב, 7.5 מטר אורך.</t>
  </si>
  <si>
    <t>חפירה להטמנת צובר 2000 גלון, 2.2 מ' עומק, 3 מ' רוחב, 7.5 מ' אורך.</t>
  </si>
  <si>
    <t>חפירה להטמנת 2 צוברים 2000 גלון, 2.2 מ' עומק, 5 מ' רוחב, 7.5 מ' אורך.</t>
  </si>
  <si>
    <t>חפירה להטמנת 3 צוברים 2000 גלון, 2.2 מ' עומק. 7.5 מ' אוחב, 7.5 מ' אורך.</t>
  </si>
  <si>
    <t>תוספת עבור משטח בטון לצובר וריתום יסודות המיכל למשטח למניעת הצפה.</t>
  </si>
  <si>
    <t xml:space="preserve">תוספת עבור משטח בטון ב-25, במידות2 X4 מ' בעובי 20 ס"מ עם רשת זיון 15 X15 ס"מ 10 X מ"מ. </t>
  </si>
  <si>
    <t xml:space="preserve">תוספת עבור משטח בטון ב-25, במידות2 X5 מ' בעובי 20 ס"מ עם רשת זיון 15 X15 ס"מ 10 X מ"מ. </t>
  </si>
  <si>
    <t>תוספת עבור משטח בטו ב -25, במידות 4 X5 מ' בעובי 20 ס"מ עם רשת זיון 15 X15 ס"מ X 10 מ"מ.</t>
  </si>
  <si>
    <t>תוספת עבור משטח בטון ב- 25, במידות 2 X7 מ' בעובי 20 ס"מ עם רשת זיון 15 X15 ס"מ 10 X מ"מ.</t>
  </si>
  <si>
    <t>תוספת עבור משטח בטון ב -25, במידות 4 X7 מ' בעובי 20 ס"מ עם רשת זיון 15 X15 ס"מ 10 X מ"מ.</t>
  </si>
  <si>
    <t>תוספת עבור משטח בטון ב -25, במידות 6 X7 מ' בעובי 20 ס"מ עם רשת זיון 15 15 X ס"מ X 10 מ"מ.</t>
  </si>
  <si>
    <t>תוספת עבור משטח בטון ב -25, במידות 2.5 X7  בעובי 20 ס"מ עם רשת זיון 15 15 X ס"מ X 10 מ"מ.</t>
  </si>
  <si>
    <t>תוספת עבור משטח בטון ב - 25, במידות 5 X7 מ' בעובי 20 ס"מ עם רשת זיון X15 15  ס"מ X10 מ"מ.</t>
  </si>
  <si>
    <t>תוספת עבור משטח בטון ב - 25, במידות 7 X7 מ' בעובי 20 ס"מ עם רשת זיון X15 15  ס"מ X10 מ"מ.</t>
  </si>
  <si>
    <t>הספקת חול דיפון לצוברים טמונים, כולל מילוי הבור סביב הצובר.חול "מתוק" או טוף גרוס. הכל קומלפט- הספקה לאתר, מילוי יתרת אדמה מקומית לפי האופיון, כולל הידוק, יישור שטח חוות הצוברים, כולל הקמת חגורת תמיכה ומילוי בפני סחף בחוות המותקנות במדרון. כמות החול ה"מתוק" לא תפחת מ- 80% של הנפח הנומינלי. הנפח שיחושב יהיה הנפח הנומינלי של הבור כפי שמוגדר בסעיף 1 לחפירה.</t>
  </si>
  <si>
    <t>מ"ק</t>
  </si>
  <si>
    <t>העמדת צובר (מכל גודל) בבור, כולל פילוס, כולל חיבור בסיסי בטון טרומי, כולל חיבור הארקה, כולל העמדת בריכת אביזרים לכל צובר, כולל התקנת שילוט. לא כולל הספקת ציוד.</t>
  </si>
  <si>
    <t>ציוד השלמה לצובר (מכל, גודל).</t>
  </si>
  <si>
    <t>בריכת אביזרים 70X70X70 ס"מ עם מכסה, עם פתחי אוורור, עם תושבות לווסת מפח שחור 2 מ"מ לפחות, צבע יסוד+ אפוקסי 250 מיקרון (או מגולוון 80 מיקרון). הספקה והתקנה. או בריכת פי.וי.סי. קשיח עם מכסה מחוזק במתכת כנדרש בתקן 158.</t>
  </si>
  <si>
    <t>הגנה קטודית פסיבית בהתאם לת"י 158, כולל נקודות יחוס לבקורת תקופתית, כולל יתד הארקה וכבל הארקה תקני, כולל חיוץ דיאלקטרי במוצאי הצובר כנדרש בחוק החשמל ובת"י 158. קומפלט הספקה והתקנה לפי יחידה לצובר.</t>
  </si>
  <si>
    <r>
      <t>יסוד טרומי לצובר, מבטון ב-30. גובה כללי 40 ס"מ, אורך 80 ס"מ לפחות, בסיס ברוחב 40 ס"מ, כולל 2 ריתמות מפח שטוח מגולוון בחתך 50</t>
    </r>
    <r>
      <rPr>
        <sz val="13"/>
        <color theme="1"/>
        <rFont val="David"/>
        <family val="2"/>
        <charset val="177"/>
      </rPr>
      <t>4X</t>
    </r>
    <r>
      <rPr>
        <sz val="14"/>
        <color theme="1"/>
        <rFont val="David"/>
        <family val="2"/>
        <charset val="177"/>
      </rPr>
      <t xml:space="preserve"> </t>
    </r>
    <r>
      <rPr>
        <sz val="11"/>
        <color theme="1"/>
        <rFont val="David"/>
        <family val="2"/>
        <charset val="177"/>
      </rPr>
      <t>מ"מ לפחות, וברגי הידוק מגלוונים. היצור כולל הספקה והתקנה על כל חלקיו וחיבורו לצובר.(כל צובר 2 יסודות כנ"ל).</t>
    </r>
  </si>
  <si>
    <r>
      <t>שילוט על גדר חוות הגז מכל סוג שהוא- עמיד לתנאי חוץ בגודל40</t>
    </r>
    <r>
      <rPr>
        <sz val="13"/>
        <color theme="1"/>
        <rFont val="David"/>
        <family val="2"/>
        <charset val="177"/>
      </rPr>
      <t>20</t>
    </r>
    <r>
      <rPr>
        <sz val="11"/>
        <color theme="1"/>
        <rFont val="David"/>
        <family val="2"/>
        <charset val="177"/>
      </rPr>
      <t xml:space="preserve"> X ס"מ כולל הידוק וחיבור לגדר החווה.(ר' אופיון טכני).</t>
    </r>
  </si>
  <si>
    <t>שילוט לברזי שלוחה, מכל סוג, עמיד לתנאי חוץ- בגודל 107X ס"מ כולל סימרור למבנים קבועים, או קשירה לברזים במקום שאין תא בקורת או מבנה.(ר' אופיון סעיף טכני).</t>
  </si>
  <si>
    <t>התקנת גדר היקפית לחווה, לפי האופיון, כולל הספקה והתקנה קומפלט, כולל תלית שלטים (הספקת השלטים בנפרד), כולל תיקוני צבע לכל ציוד הברזל שבחווה. מטר רץ- מתיחס למטר לפי מדידת היקף החווה, בלי השערים.</t>
  </si>
  <si>
    <t>מטר רץ</t>
  </si>
  <si>
    <t>עמודי מגן עשויים צינור פלדה שחור "4 (דרג ב' וצבוע יסוד ועליון צהוב- לפי מפרט צנרת הגז). העמוד יוצב בבטון בעומק 60 ס"מ ובולט 80 ס"מ מהקרקע. הצינור ימולא יציקת בטון (ב- 250) כולו, כולל כיפה בולטת בקצה, לפי באופיון הטכני.</t>
  </si>
  <si>
    <t>הספקת שער עם מנעול תליה, והתקנתו בחווה, קומפלט. השער לפי האופיון הטכני להטמנת צוברי גז.</t>
  </si>
  <si>
    <t xml:space="preserve">יח' </t>
  </si>
  <si>
    <t>חפירת תעלות לתשתיות כגון צנרת וחיווט, ברוחב מינימלי (10 עד 40 ס"מ לכל היותר) כולל חציבה במידת הצורך, כולל כלים, כולל הובלתם כולל פילוס תחתית התעלה קומפלט. המחיר יכלול סילוק פסולת ועודפי חציבה / אדמה ופסולת לאתר חוקי באחריות הספק. מפקח המזמין רשאי לדרוש השארת חומר החפירה במקום לצורכי המזמין. רק במקרה כזה הפינוי כולל שינוע חומר המילוי לאתר בקרבת מקום, לפי הוראות נציג המזמין.</t>
  </si>
  <si>
    <t>ביצוע חפירה / חציבה של תעלה בעומק 70 ס"מ.</t>
  </si>
  <si>
    <t>ביצוע חפירה / חציבה של תעלה בעומק 110 ס"מ (עבור מעברי כביש או לפי הוראות המזמין).</t>
  </si>
  <si>
    <t>צינור תת- קרקעי מנחושת מאושר לפי תקן 158 בקוטר נדרש, כולל שרוול פוליאטילן מוצלב וקצוות אטימה גמישים, הספקה כולל הנחה בתעלה, כולל כל אביזרי החיבור, ההסתעפות, הלחמות, קשתות, חיזוקים וכדומה, כולל בדיקת לחץ ואטימות, כולל דיפון צנרת תת-קרקעית עם חול "מתוק" / טוף כולל החזרת אדמה מקומית והידוק, כולל סרט סימון פלסטי לגז, כולל ניהול עבודה- הכל לפי האופיון, הספקה וביצוע קומפלט.</t>
  </si>
  <si>
    <t xml:space="preserve">צינור תת קרקעי בקוטר ''3/4. </t>
  </si>
  <si>
    <t xml:space="preserve">צינור תת קרקעי בקוטר ''5/8. </t>
  </si>
  <si>
    <t>צינור תת קרקעי בקוטר ''1/2.</t>
  </si>
  <si>
    <t>תוספת עבור הנחת צינור גז נחושת נוסף, עם שרוול, בתעלה קיימת, לפי האופיון הטכני.</t>
  </si>
  <si>
    <t>תוספת עבור הספקת צינור גז נחושת ''3/4.</t>
  </si>
  <si>
    <t>תוספת עבור הספקת צינור גז נחושת ''5/8.</t>
  </si>
  <si>
    <t>תוספת עבור הספקת צינור גז נחושת ''1/2.</t>
  </si>
  <si>
    <t>אספלטים ובטונים- במשטחי כביש, מדרכות וכד'. כולל הספקה, השמה, הידוק, הכנה ובצוע מצעים לפי הצורך, בדרגת האיכות המקורית במקומות שנפתחו לצורך העבודה ואיכות הנדרשת באופיון באופן כללי (בכל מקרה לא פחות מבטון ב- 20 ולא פחות מאספלט חם בתערובת % 6 ''3/8).</t>
  </si>
  <si>
    <t>שרוולים במעברי דרך- צינור פלדה, דרג ב' מגולוון בקוטר נדרש. הספקה והשחלה על צינורות הגז במעברי הכביש ובהצטלבות עם תשתיות, תת קרקעי או גלוי, כולל מהדקים וחיזוקים לפי תנאי המקום.</t>
  </si>
  <si>
    <t>צינור בקוטר ''2.</t>
  </si>
  <si>
    <t>צינור בקוטר ''3.</t>
  </si>
  <si>
    <t>צינור בקוטר ''6.</t>
  </si>
  <si>
    <t>זקיף PVC, לצינורות גז היוצאים מהקרקע. הספקה כולל התקנה קומפלט לפי האופיון, כולל מהדקים, כולל בטון.</t>
  </si>
  <si>
    <t>בריכת בטון טרומי, בקוטר 60 ס"מ ועומק עד 80 ס"מ, כולל הספקה והתקנה, כולל חיזוק עם בטון, קומפלט( ללא מכסה). הבריכה תפולס עם הקרקע מסביב.</t>
  </si>
  <si>
    <t>מכסה טרומי לבריכת בטון, לעומס רגיל, להולכי רגל. הספקה והתקנה, כולל צביעת המכסה בצבע צהוב, סינטטי עמיד.</t>
  </si>
  <si>
    <t>מכסה טרומי לבריכת בטון, לעומס 25 טון. הספקה והתקנה, כולל צביעת המכסה בצבע צהוב, סינטטי עמיד.</t>
  </si>
  <si>
    <t>צינור גז גלוי מנחושת מאושר לפי תקן 158, בקוטר נדרש, כולל שרוול פוליאטילן מוצלב וקצוות אטימה גמישים, הספקה כולל הנחה על קירות, תקרות, גגות וכדומה, כולל כל אביזרי החיבור, ההסתעפות, הלחמות, קשתות, חיזוקים, צביעה וכדומה, כולל בדיקת לחץ ואטימות, כולל מעברי קיר ותיקונם, כולל סילוק עודפי פסולת מהאתר, כולל ניהול עבודה- הכל לפי האופיון, הספקה וביצוע קומפלט.</t>
  </si>
  <si>
    <t>צינור גז גלוי בקוטר ''3/4.</t>
  </si>
  <si>
    <t>צינור גז גלוי בקוטר ''5/8.</t>
  </si>
  <si>
    <t>צינור גז גלוי בקוטר ''1/2.</t>
  </si>
  <si>
    <t>צינור גז גלוי בקוטר ''3/8.</t>
  </si>
  <si>
    <r>
      <t xml:space="preserve">ווסת גז ללחץ ביניים. רגו 1588 </t>
    </r>
    <r>
      <rPr>
        <sz val="14"/>
        <color theme="1"/>
        <rFont val="David"/>
        <family val="2"/>
        <charset val="177"/>
      </rPr>
      <t>/</t>
    </r>
    <r>
      <rPr>
        <sz val="11"/>
        <color theme="1"/>
        <rFont val="David"/>
        <family val="2"/>
        <charset val="177"/>
      </rPr>
      <t>YN  עם מד לחץ "2 הספקה כולל התקנה, כולל תושבת וחיזוק לבסיס, כולל מעברים, כולל ברז גז תוצרת " שגיב" '' 3/4.</t>
    </r>
  </si>
  <si>
    <t>ווסת גז ללחץ ביניים קבוע. Eכדוגמת "רגו" בהספק עד 60 ק"ג גז לשעה, עם מד לחץ "2 הספקה כולל התקנה, כולל תושבת וחיזוק לבסיס, כולל מעברים, כולל ברז גז תוצרת "שגיב" ''3/4.</t>
  </si>
  <si>
    <t>וסת גז ללחץ סופי, דגם רגו2403 (30 או 100 מיליבר). הספקה והתקנה, כולל ברז גז תוצרת "שגיב" בקוטר תואם בכניסה, כולל מעברים, חיבורי T בכניסה וביציאה עם פקקים לבדיקת לחץ.</t>
  </si>
  <si>
    <t>מד לחץ סופי(0 עד 150 מיליבר), בקוטר ''2. הספקה והתקנה כולל מעברים.</t>
  </si>
  <si>
    <t>ברז גז ללחץ ביניים, "שגיב" כולל הספקה והתקנה עם המעברים ועם תושבת, כולל חיזוק לבסיס. בקוטר נורמינלי כמפורט.</t>
  </si>
  <si>
    <t>ברז כנ"ל אך בקוטר '' 3/4.</t>
  </si>
  <si>
    <t>ברז כנ"ל אך בקוטר ''5/8.</t>
  </si>
  <si>
    <t>ברז כנ"ך אך בקוטר ''1/2.</t>
  </si>
  <si>
    <t>ברז כנ"ל אך בקוטר ''3/8.</t>
  </si>
  <si>
    <t>לוחית שילוט לברז גז ראשי או שילוט מיוחד. ממתכת צבועה בצבע עמיד וכתובית בצורה בולטת. כולל הספקה וחיבור בברגים לקיר או בחוט לצינור בבריכה תת-קרקעית.</t>
  </si>
  <si>
    <t>ברז קיר מצופה כרום "שגיב" דגם מיני גז 1 או מיני גז 2, כולל מעברים לצינור נחושת (פלייר) או לצינור לחץ גמיש, כולל כל החיבורים והתקנה על הקיר.</t>
  </si>
  <si>
    <t>ברז בקוטר ''5/16.</t>
  </si>
  <si>
    <t>ברז בקוטר ''3/8.</t>
  </si>
  <si>
    <t>ברז קיר מצופה כרום, "שגיב" דגם "מיני גז- חיבור מהיר", כולל מעברים לנחושת (פלייר) או לצינור לחץ גמיש, כולל כל החיבורים וההתקנה על הקיר.</t>
  </si>
  <si>
    <t>סעפת ברזים ללחץ ביניים או סופי עבור חלוקת וסתים או שלוחות, עשויה פליז מצופה כרום, עם ברזים כדוריים לגז-תוצרת "שגיב", כולל כל המעברים הנדרשים, כולל תושבות והתקנה על המבנה. כולל פקקים על יציאות שאינן מחוברות.</t>
  </si>
  <si>
    <t>סעפת ל-2 שלוחות בקוטר ''3/8.</t>
  </si>
  <si>
    <t>סעפת ל-2 שלוחות בקוטר ''1/2.</t>
  </si>
  <si>
    <t>סעפת ל-3 שלוחות בקוטר ''3/8.</t>
  </si>
  <si>
    <t>סעפת ל-3 שלוחות בקוטר ''1/2.</t>
  </si>
  <si>
    <t>סעפת ל-4 שלוחות בקוטר ''3/8.</t>
  </si>
  <si>
    <t>סעפת ל-4 שלוחות בקוטר ''1/2.</t>
  </si>
  <si>
    <t>ברז גז T, כולל תושבת..</t>
  </si>
  <si>
    <t>ברז בקוטר ''1/2.</t>
  </si>
  <si>
    <t>שילוט וסימון ברזי שלוחה. עפ"י האופיון הטכני (גודל 10X7 ס"מ).</t>
  </si>
  <si>
    <t xml:space="preserve">פינוי צובר מאתר קיים, הכולל עבודות חפירה ו/או שבירת בטונים, עבודות מנוף, אך ללא הובלה מהאתר למתקני הספק. כולל תיקון תנאי השטח במילוי חוזר ותיקון בטונים והשלמת קרקע ומשטחי בטון לפי הצורך ללא פסולת, ישור והידוק בהתאם לתנאי הסביבה- הכל עבודות וחומרים קומפלט. </t>
  </si>
  <si>
    <t>פינוי 1 צובר (מכל גודל).</t>
  </si>
  <si>
    <t>מערכת</t>
  </si>
  <si>
    <t>פינוי 2 צוברים (מכל גודל) מאתר משותף.</t>
  </si>
  <si>
    <t>כנ"ל ל- 3 צובר (מכל גודל) מאתר משותף.</t>
  </si>
  <si>
    <t>הובלת צובר מיחידות משטרה/שב"ס אל מתקני הקבלן או ממתקני הקבלן אל יחידות משטרה/שב"ס. המחיר אחיד כל הארץ ולכל הגדלים. מס' צוברים אחרים באותה יחידה של המזמין, יחשבו כהובלה אחת עפ"י הסעיפים המפורטים להלן.</t>
  </si>
  <si>
    <t>הובלת 1 צוברים.</t>
  </si>
  <si>
    <t>הובלה</t>
  </si>
  <si>
    <t>הובלת 2 צוברים.</t>
  </si>
  <si>
    <t xml:space="preserve">הובלה </t>
  </si>
  <si>
    <t>הובלת 3 צוברים.</t>
  </si>
  <si>
    <t>הובלת 4 צוברים.</t>
  </si>
  <si>
    <t>הובלת 5 צוברים .</t>
  </si>
  <si>
    <t>הובלת 6 צוברים.</t>
  </si>
  <si>
    <t>צינור גז לחיבור מכשירים. הסעיף כולל הספקת צינור חדש, חיבורו לברז קיר או ברז קצה וחיבורו למכשיר. כולל בדיקה והפעלה. במידת הצורך כולל מעברים ומחברים כנדרש.</t>
  </si>
  <si>
    <t>צינור נחושת ''5/16 תקני. (טיפוס L).</t>
  </si>
  <si>
    <t>צינור נחושת ''3/8 תקני.</t>
  </si>
  <si>
    <t>צינור נחושת ''1/2 תקני.</t>
  </si>
  <si>
    <t>צינור נחושת ''5/8 תקני.</t>
  </si>
  <si>
    <t>צינור נחושת ''3/4 תקני.</t>
  </si>
  <si>
    <t>צינור גז גמיש דרג 2 תקני כולל 2 מהדקי נירוסטה הכוללים בורג מתיחה ותושבות פלסטיות להגנה מחיתוך הצינור, או מהדקי מתכת שאושרו ע"י מת"י (דגם זה רק במקרים חריגים).</t>
  </si>
  <si>
    <t>צינור גז גמיש לחץ דרג 18, תקני עם 2 מהדקי נירוסטה הכוללים בורג מתיחה ותושבות פלסטיות להגנה מחיתוך הצינור.</t>
  </si>
  <si>
    <t>צינור גז גמיש לחץ דרג 18, תקני עם 2 קצוות חרושתיים- בלתי פריקים- בעלי תבריג מסוג רקורד, זכר לחיבור למכשיר או לברז הספקה(כדוגמת צינור הידרולי).</t>
  </si>
  <si>
    <t>לא רלוונטי.</t>
  </si>
  <si>
    <t>---</t>
  </si>
  <si>
    <t>ניתוק מכשיר או מתקן צורך גז ממערכת הגז, כולל פקק לברז ההספקה.</t>
  </si>
  <si>
    <t>גלאי גז לחד תחמוצת הפחמן CO, העונה לת"י 4442 או שווה ערך מאושר, כולל הספקה והתקנה קומפלט.</t>
  </si>
  <si>
    <t>גלאי ל- 220 וולט, כולל חיבור למערכת החשמל המקומית.</t>
  </si>
  <si>
    <t>גלאי ל-24 וולט כוללשנאי מפריד וחיבור למערכת החשמל מקומית.</t>
  </si>
  <si>
    <t>גלאי גז(גפ"מ) ביתי מסוג "טקנוקונטרול", דגם SE131-KG, או "פאמא" 2000 או שווה ערך מאושר. כולל התקנה על קיר מבנה (בתוך חדרים או מחסנים), כולל חיבור לרשת החשמל הקבועה (לא תאורה) כולל חיווט שלם (ללא מעברים) בשרוול מרירון רצוף עם מהדקי "אומגה" כל 60 ס"מ עד 6 מטר. וחיבורו אל קיר בברגים עוברים (או פיליפס). לפי דוגמה לאישור המזמין.</t>
  </si>
  <si>
    <t>גלאי ל-220 וולט, כולל חיבור למערכת החשמל המקומית.</t>
  </si>
  <si>
    <t>גלאי ל- 24 וולט כולל שנאי מפריד וחיבור למערכת החשמל המקומית.</t>
  </si>
  <si>
    <t>כיסוי להגנה בפני התזת מים על הגלאי - ע"י קופסת PVC קשיחה עם פתחי אורור תחתונים וקיבוע לקיר.</t>
  </si>
  <si>
    <t>התקנת דוד לחימום מים (דוד אגירה הפועל על גז). כולל חיבור למער' הגז עד 2 מטר צנרת, בדיקה והפעלה. (כולל וסת גז, ברז קצה וכל אביזרי הצנרת הנדרשים). חיבור המים עד 1.5 מטר - כלולה בהתקנה. (תוספת צנרת למים- ע"י מטרה/שב"ס).</t>
  </si>
  <si>
    <t>פירוק דוד אגירה. כולל ניתוק ממערכות הגז והמים הקבועות ואטימתן.</t>
  </si>
  <si>
    <t>פינוי צובר ע"ק כולל ניתוק ממערכת הגז בצורה בטיחותית, כולל שאיבת גז והעברה לצובר אחר או זיכוי שארית הגז בהתאם להערכת כמות בהסכמה עם נציג המזמין (מובהר כי אינו נוגע לפינוי במסגרת החלפת ספק גז, או החלפה במסגרת קיום הוראות תקני הגז- כמפורט בנספח-א).</t>
  </si>
  <si>
    <t>משטח בטון טרומי להצבת גלילי גז, כולל הובלה הרכבה, פילוס, הכל מושלם.</t>
  </si>
  <si>
    <t>בסיס בטון לעמדת 2 גלילי 48 ק"ג כ"א. מידות הבסיס 1X0.5 מטר.</t>
  </si>
  <si>
    <t>בסיס בטון לעמדת 3 גלילי 48 ק"ג כ"א. מידות הבסיס 0.51.5X מ'.</t>
  </si>
  <si>
    <t>בסיס בטון לעמדת 4 גלילי 48 ק"ג כ"א. מידות הבסיס 0.5 2X מטר.</t>
  </si>
  <si>
    <t>בסיס בטון לעמדת 5 גלילי 48 ק"ג כ"א. מידות הבסיס 0.5 2.5X מטר.</t>
  </si>
  <si>
    <t>בסיס בטון לעמדת 6 גלילי 48 ק"ג כ"א. מידות הבסיס 0.5 3X מטר.</t>
  </si>
  <si>
    <t>בסיס בטון לעמדת 2+2 גלילי 48 ק"ג כ"א.</t>
  </si>
  <si>
    <t>בסיס בטון לעמדת 3+3 גלילי 48 ק"ג כ"א.</t>
  </si>
  <si>
    <t>בסיס בטון לעמדת 4+4 גלילי 48 ק"ג כ"א.</t>
  </si>
  <si>
    <t>בסיס בטון לעמדת 5+5 גלילי 48 ק"ג כ"א.</t>
  </si>
  <si>
    <t>בסיס בטון לעמדת 6+6 גלילי 48 ק"ג כ"א.</t>
  </si>
  <si>
    <t>מאייד גז מים / חשמלי, כולל כל האביזרים הנלויים, כולל לוח חשמל מוגן התפוצצות (או לוח מוגן להתקנה חיצונית שיותקן במרחק של 10 מטר לפחות או בחדר האנרגיה, בהתאם לאישור נציג המזמין, וכולל את כל החיווט החשמלי הנרדש ומפסק ראשי ובקרה למאייד. החיווט לפי חוק החשמל וכללי המקצוע ומפרטי המזמין הסטנדרטיים (נספח יב).</t>
  </si>
  <si>
    <t>מאייד כנ"ל עד 100 ק"ג/שעה</t>
  </si>
  <si>
    <t>מכלול</t>
  </si>
  <si>
    <t>מאייד כנ"ל עד 200 ק"ג/שעה</t>
  </si>
  <si>
    <t>מאייד כנ"ל עד 300 ק"ג/שעה</t>
  </si>
  <si>
    <t>מאייד כנ"ל עד 400 ק"ג/שעה</t>
  </si>
  <si>
    <t>מאייד מים בלבד כולל את ההתחברויות וצנרת הסחרור ליחידות הסקה, כולל כל הפיקוד והאיבזרים הנדרשים.כל הגדלים עד הספק של 300 ק"ג/שעה גז בתנאים נומינליים של היצרן.</t>
  </si>
  <si>
    <t>מלכודת 100 גלון (מיכל ASME תקני כבסיס למלכודת), כולל מד גובה מכני, כולל שסתומי בטחון, ניקוז, מפסק גובה חשמלי מוגן התפוצצות, עם התחברות לברזים חשמליים ביציאת המאיידים, כולל פיקוד ובקרה- הכל קומפלט, כולל אישור "בודק חשמל" מורששה על כל מערכת החשמל.</t>
  </si>
  <si>
    <t>כנ"ל, אך מלכודת 108 ליטר (מיכל 48 ק"ג תקני כבסיס למלכודת), כולל שסתומי בטחון, ניקוז, עם התחברות, מספק גובה חשמלי ובקרה כולל "בודק"- הכל קומפלט.</t>
  </si>
  <si>
    <t>וסתי גז ללחץ ביניים, תוצרת פישר, "2 כדוגמת דגם 630 עם דיזה ''1/2 או וסת מסדרה 900.</t>
  </si>
  <si>
    <t>ברז כדורי, חסין אש, אנטי סטטי, מעבר מלא, עם אוגנים או קצוות לריתוך עם אוגן כפול בשני הצדדים במקום שיותקן ברז במעבר רגיל (לא מלא) עפ"י ההנחיות, יחושב מחיר הברז בהתאם לדרגת קוטר קטנה יותר הקרובה עפ"י טבלה זו.</t>
  </si>
  <si>
    <t>עד וכולל ''1,</t>
  </si>
  <si>
    <t>"1.25-</t>
  </si>
  <si>
    <t>"1.5-</t>
  </si>
  <si>
    <t>"2-</t>
  </si>
  <si>
    <t>"3-</t>
  </si>
  <si>
    <t>"4-</t>
  </si>
  <si>
    <t>ברז כדורי, כנ"ל, אך עם קצוות "סוקט" ארוכים, בריתוך בלבד</t>
  </si>
  <si>
    <t>עד כולל "1,</t>
  </si>
  <si>
    <t>צינור פלדה בלי תפר, סקדיול 80, עם ציפוי חרושתי, תלת שכבתי, להתקנה בקרקע, כולל הנחתו. המדידה לפי מטר אורך.</t>
  </si>
  <si>
    <t>מטר</t>
  </si>
  <si>
    <t>"4</t>
  </si>
  <si>
    <t>צינור כנ"ל (סדקיול 80), עם צביעה חיצונית להתקנה על תמיכות, מעל הקרקע, כולל התקנתו. המדידה לפי מטר אורך.</t>
  </si>
  <si>
    <t>צינור פלדה בלי תפר, סקדיול 40, עם ציפוי חרושתי, תלת שכבתי, להתקנה בקרקע, כולל הנחתו. המדידה לפי מטר אורך.</t>
  </si>
  <si>
    <t xml:space="preserve">"1.25- </t>
  </si>
  <si>
    <t>צינור כנ"ל (סדקיול 40), עם צביעה חיצונית להתקנה על תמיכות, מעל הקרקע, כולל התקנתו. המדידה לפי מטר אורך.</t>
  </si>
  <si>
    <t>צינור פלב"מ שרשורי גמיש עם 2 שכבת רשת לחיזוק, מאושר תקן וטסט לחץ, בחיבור צנרת קשיחה לברזי הצוברים. המדידה לפי יחידה באורך המתאים עם קצוות מקוריים של היצרן.</t>
  </si>
  <si>
    <t>השלמת דוכן ומפעיל פניאומטי לברז כדורי. תוצרת "הבונים"(וורצסטר), כולל השלמת מחברים, צמצמי אויר, צינורות ניילון והתקנתם, עד למקורות האוויר בקרבת המתקן, הספקה והתקנה קומפלט.</t>
  </si>
  <si>
    <t>עד וכולל "1.5,</t>
  </si>
  <si>
    <t>מדחס אויר 7 אטמ' עם מיכל ביניים אינטגרלי, הספק עד KW2 כולל קופסת פיקוד אוטומטי עבור מערכת פניאומטית לברזי חירום, אספקה והתקנה קומפלט.</t>
  </si>
  <si>
    <t>כחלופה למדחס הנ"ל, הספקת שני מכלי חנקן דחוס (15 מ"ק כ"א/200 אטמ'), כולל וסת, ברזים, מדי לחץ וכל הנדרש קומפלט, לרבות העמדה והתקנה בהתאם לכללי הבטיחות של המוסד לבטיחות וגיהות במשרד התמ"ת- הכל קומפלט מוכן לשימוש. הספקת החנקן והחלפת המכלים לפי הצורך- יהיו כלולים במחיר האחזקה הגלובלית ולא ישולמו בנפרד.</t>
  </si>
  <si>
    <t>אוגן (צד אחד) 150 ASA, כולל אטמים וברזים כמפורט, כולל ריתוך/הברגה על הצנרת. המידות יחושבו כמכפלות הקוטר ב-''1.</t>
  </si>
  <si>
    <t>מחבר הברגה, במקרים בהם יאושר מעבר כגון T,L המידות יחושבו כמכפלות הקוטר ב-"1.</t>
  </si>
  <si>
    <t>הספקה והתקנה קומפלט של מבער גז מאושר, בעל 2 ברזי בטחון חשמליים, כולל חיבור הפיקוד ללוח הדוודים- קומפלט.</t>
  </si>
  <si>
    <t>וכן התחברות לצנרת גז ראשית- ע"י צנרת פלדה ונחושת לפי נתוני המקום, כולל וסת לחץ סופי- 30 מיליבר לכל מבער (בהספק מתאים) ומד לחץ סופי, ברזי גז ואביזרים- הכל קומפלט ועל פי האופיון, תוך דגש לדרגות הספק.</t>
  </si>
  <si>
    <t>במקרים בהם יש מבער דלק נוזלי- העבודה תכלול פירוק המבער הקיים, והסבת מע' החשמל בהתאם. כולל פירוק ופינוי צנרת הדלק מתחום חדר ההסקה/ הקיטור, בצורה מקצועית ובטיחותית.</t>
  </si>
  <si>
    <t>המחיר יקבע לפי גודל המבער כמפורט- הספק מרבי נומינלי בגפ"מ עפ"י לוחית היצרן. ההתקנה כוללת חיבור צנרת גז (לחץ נמוך) ווסת לחץ נמוך 50~ 30 מיליבר (תוצרת "פישר" או שווה ערך מאושר) + מד לחץ נמוך + ברזי ניתוק + התחברות למער' לחץ ביניים. ההתקנה כוללת כיווני המבער לבעירה אופטימלית, במתקנים הכוללים מאידים, יש להתקין בצנרת ההספקה "בקבוק" ניקוז לפי חדר האנרגיה בנוסף למלכודת.</t>
  </si>
  <si>
    <t>מודגש כי בחירת גודל המבער- תהיה לפי שיקול דעת שת נציג המזמין בלבד ובאישורו.</t>
  </si>
  <si>
    <t>הספק מבער עד 100 אלף קקל"ש.</t>
  </si>
  <si>
    <t>עד 220 אלף קקל"ש 101.</t>
  </si>
  <si>
    <t>עד 350 אלף קקל"ש 221.</t>
  </si>
  <si>
    <t>עד 500 אלף קקל"ש 351.</t>
  </si>
  <si>
    <t>עד 900 אלף קקל"ש 501.</t>
  </si>
  <si>
    <t>עד 1300 אלף קקל"ש 901.</t>
  </si>
  <si>
    <t>עד 2000 אלף קקל"ש 1301.</t>
  </si>
  <si>
    <t>גלאי גז ומער' הבטחה עם ברז גז חשמלי. גלאי גז מסוג "פאמא" 2002 (תעשיתי) או שווה ערך מאושר הכולל לוח פיקוד, הפעלה, חיבור למער' 220 וולט, חיבור לברז גז חשמלי ראשי, כולל ברז בטחון חשמלי (NC) מוחזר קפיץ, קוטר עד "1/2 ללחצים אפס עד 4 בר, כולל צופר/נצנץ מקומי שיותקן על צינור זקף או על גג חדר ההסקה. לוח פיקד יסגור הספקת הגז בעת תקלה או אזעקה בגלאי הגז, או בעת הפסקת חשמל. החזרת פעולה ע"י לחיצת אתחול בלוח (RESET). לוח הפיקוד יתאים לתנאי אבק, חיבורי החשמל כולל ברז הגז החשמלי יהיו מתאימים להגנה מאבק וגשם (65IP). הגלאי יכלול קופסת הגנה מפני התזה מים ישירה עם פתחי נשים תחתונים.</t>
  </si>
  <si>
    <t>גלאי גז, מוגן התפוצצות, תוצרת "דרגר" או שווה ערך מאושר, כולל התקנה קומפלט, כולל נצנץ מחוץ לחדר, וחיבור פניאומטי/חשמלי לברז הגז החיצוני, כמפורט, לוח פירוד וחיווט מאושר. הכל קומפלט כלל הפעלה. הספקת חשמל ממקורות סמוכים בחדר אנרגיה כמפורט בנספח. המחיר יקבע לפי מספר יחידות הגלאים. הלאי יכלול קופסת הגנה מפני התזה מים ישירה עם פתחי נשים תחתונים.</t>
  </si>
  <si>
    <t>יח' גלאי</t>
  </si>
  <si>
    <t>רדיאטור צלעות למים חמים לחימום בחדרים או באהלים, עשוי צלעות פח צבוע בתנור או צלעות אלומיניום מצופה. עמידה בתקנים ישראליים לנצילות תרמית. כל צלע להספק של 180 עד 200 קקל"ש בהפרש טמפרטורת של 60 מע'.צ'. אורך הצלע בין 60 עד 80 ס"מ לפי תנאי המקום. כולל ברזי ניקוז אויר, כולל ברזי ויסות זרימה עשויים פליז בכניסה וביציאה, כולל מתלים לקיר, כולל התקנה במקום וכולל כל החיבורים הנדרשים אל צנרת המים החמים. כולל מיגון הרדיאטור ע"י כלוב מתכת צבוע בתנור או מגולוון (הדגם יוגש לאישור המזמין). ברדיאטורים כפולים כדוגמת באהלים- לא תינתן תוספת בגין ההרכבה והחישוב יעשה על בסיס צלע כמו בכל הרדיאטורים.                                                                              לצורך חישוב יחידת המידה: - צלע היא צלע יחידה ולא כפולה. צלע כפולה תחושב לפי 150% מצלע יחידה. המחירים מגלמים בתוכם את כל העלויות כמפורט לעייל.</t>
  </si>
  <si>
    <t>רדיאטור צלעות למים חמים פח צבוע בתנור.</t>
  </si>
  <si>
    <t>יח' קומפלט</t>
  </si>
  <si>
    <t>רדיאטור צלעות למים חמים, אלומיניום מצופה בצבוע בתנור.</t>
  </si>
  <si>
    <t>צינור "פקסגול", דרג למים ללחץ עבודה 10 אט' לפחות. כולל כל המחברים מפליז הספקה והתקנה קומפלט. (עבור חפירות ובידוד ישולם בנפרד).</t>
  </si>
  <si>
    <t>בקוטר נומינלי חיצוני עד 22 מ"מ.</t>
  </si>
  <si>
    <t>מטר אורך</t>
  </si>
  <si>
    <t>בקוטר נומינלי חיצוני עד 32 מ"מ.</t>
  </si>
  <si>
    <t xml:space="preserve">מטר אורך </t>
  </si>
  <si>
    <t>תוספת עבור בידוד צנרת מים חימם, בעובי 25 מ"מ לפחות, תוצרת "ענביד" או שווה ערך מאושר מראש. לכל הקטרים.</t>
  </si>
  <si>
    <t>יחידת הסקה מיידית מסוג "ברטה" או "יונקרס" או שווה ערך מאושר, כולל הספקה, התקנה וכול החיבורים והמעברים הנדרשים לרבות חיבור לגז למים ולחשמל בטווח עד 5 מטר (מהלך חיווט) מהיחידה, כולל שילוט הוראות הפעלה כנדרש בתקן ובהוראות המזמין. כולל שסתום הספקת מים (לרבות שובר לחץ, אל חוזר ומד לחץ מים, מסנן) עבור יחידת הסקה הנ"ל כולל שעון פיקוד והפעלה על פי תכנות מראש, עבור יחידת ההסקה הנ"ל (כחלק אינטגראלי מהתנור או כיחידה מותקנת בנפרד בצמוד לתנור).</t>
  </si>
  <si>
    <t>כנ"ל בהספק עד 24 אלף קקל"ש.</t>
  </si>
  <si>
    <t>כנ"ל בהספק מעל 24 אךף ועד 30 אלף קקל"ש.</t>
  </si>
  <si>
    <t>תוספת ארון לנ"ל, עשוי פח מתכת (0.8 מ"מ עובי הפח לפחות) צבוע בתנור, להתקנה חיצונית כולל ארובת גזים, כולל דלתות הניתנות לניעלה במנעול תליה. הארון יכלול הספקה והתקנה קומפלט.</t>
  </si>
  <si>
    <t>תוספת תא תחתון לארון עם הפרדה ודלת נפרדת לצורך מיקום ווסתים, מוני גז, שסתום הספקת מים וכד'.</t>
  </si>
  <si>
    <t>מונה ביתי, מאושר לשימוש בגז טבעי או בגפ"מ ובהתאם לת"י 1116- כולל מד לחץ "1.5, כולל ברזי ניתוק (לפני ואחרי) כולל ארון שירות עם סגירה להתקנה בחוץ, כולל התקנה והפעלה (תפוקה עד 1.5 מ"ק לפחות) ולחץ עבודה עד 100 מיליבר.</t>
  </si>
  <si>
    <t>כתב כמויות הנוגע למעבר לגז טבעי- ראה נספח י"א.</t>
  </si>
  <si>
    <t>מונה תעשייתי, מאושר לשימוש בגז טבעי ובהתאם לת"י 1116- כולל מד לחץ "3, 2 ברזי ניתוק (לפני ואחרי), כולל ארון שירות עם סגירה להתקנה בחוץ, כולל התקנה והפעלה. הערה: סעיף זה יחול גם במערכות גפ"מ בהם תהיה דרישה להתקנת מונה תעשיתי, עליו להתאים גם לגפ"מ.</t>
  </si>
  <si>
    <t>עד 10 מ"ק/שעה.</t>
  </si>
  <si>
    <t>עד 30 מ"ק/שעה 10.1.</t>
  </si>
  <si>
    <t>עד 50 מ"ק/שעה 30.1.</t>
  </si>
  <si>
    <t>עד 100 מ"ק'שעה 50.1.</t>
  </si>
  <si>
    <t>מעל 100 מ"ק בהתאם להספק המרבי הנדרש.</t>
  </si>
  <si>
    <t>עלות שירות ותחזוקה, קומפלט, במקום תעריפי התחזוקה שבמתקני גפ"מ במשטרה/שב"ס. העלות תקבע כנגד חיובי הגז הטבעי, בתנאים סטנדרטיים (C16 מעלות בלחץ אטמוספרי).</t>
  </si>
  <si>
    <t>לכל אלף מ"ק גז טבעי בתנאים סטנדרטיים שחויב ע"י ספק הגז הטבעי.</t>
  </si>
  <si>
    <t>עבודות מיוחדות- עבודות שאינן מוגדרות בכתב הכמויות. בכל מקרה נדרש אישור מראש בכתב- לפני ביצוע, מאת המזמין.</t>
  </si>
  <si>
    <t>שעת עובד מקצועי (רתך, טכנאי גז, מסגר, חשמלאי, איש בקרה, טכנאי בנין).</t>
  </si>
  <si>
    <t xml:space="preserve">שעה </t>
  </si>
  <si>
    <t>שעת עוזר לעובד מקצועי.</t>
  </si>
  <si>
    <t>עבודות מסגרות מיוחדות, לרבות תמיכות ברזל לצנרת, לפי ק"ג ברזל. (המוצר יהיה מגולוון או צבוע אפוקסי או שווה ערך).</t>
  </si>
  <si>
    <t>ק"ג</t>
  </si>
  <si>
    <t>בטון יצוק כולל זיון ברזל לפי הצורך והחלקה, הכל קומפלט.</t>
  </si>
  <si>
    <t>ניסור בטון בעובי עד 20 ס"מ, (ניסור אספלט לא יחשב וכלול בחפירות מעברים לצנרת וכד').</t>
  </si>
  <si>
    <t>קטלוג מחירון מלא של הספק:- של ציוד, מכשירים, רכיבים, חלפים, עבודות כמפורט במחירוני החברה.</t>
  </si>
  <si>
    <t>להבהרה:- מחירון זה יכלול את כלל הפריטים שהחברה מספקת ולא רק חלפים לציוד הגז הבסיסי.</t>
  </si>
  <si>
    <t>מחירון לציוד ולחלקים. הספק יצרף להצעתו את מחירון החברה שלו הכולל ציוד גז, פריטים, חלפים ומכללים כולל עבודות מיוחדות- כפי שנהוג בחברתו. המחירון יהיה מלא ככל האפשר. על מחירי המחירון יציון ההנחה למזמין. המחירון יהיה מעודכן למועד הגשת ההצעה למזמין. מחירון זה ישמש רק למקרים שאינם נכללים בכתב הכמויות לעיל. בכל מקרה של סתירה בין מחירון החברה לכתב הכמויות - כתב הכמויות הוא הקובע.</t>
  </si>
  <si>
    <t>גלובלי לכל פריטי המחירון</t>
  </si>
  <si>
    <t>קטלוג המחירים המפורט של "המאגר המשולב" ( המהדורה העדכנית שפורסמה בציבור במועד זה) המוכר ע"י החשב הכללי של משרדי הממשלה, לגבי עבודות ושירותים בענף הבנייה והתעשיה לגבי עבודות, בינוי ושיפוצים.</t>
  </si>
  <si>
    <t>מאגר הסעיפים והמחירים לעבודות בניה, אחזקה, תפעול ושירותים, של המאגר המשולב, העדכני למועד הזמנת העבודה.</t>
  </si>
  <si>
    <t>גלובלי לכל פריט המחירון</t>
  </si>
  <si>
    <t>סה"כ מחירים מחושבים לצורך שקלול :-</t>
  </si>
  <si>
    <t xml:space="preserve">סכום כל הסיכומים של השורות </t>
  </si>
  <si>
    <t>אחוז הנחה (W%) שיתן הספק לפריטי המחירון</t>
  </si>
  <si>
    <t>אחוז הנחה (V%) שיתן הספק לפריטי המחירון</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</si>
</sst>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40D]\ * #,##0.00_ ;_ [$₪-40D]\ * \-#,##0.00_ ;_ [$₪-40D]\ * &quot;-&quot;??_ ;_ @_ "/>
  </numFmts>
  <fonts count="9" x14ac:knownFonts="1">
    <font>
      <sz val="11"/>
      <color theme="1"/>
      <name val="Arial"/>
      <family val="2"/>
      <charset val="177"/>
      <scheme val="minor"/>
    </font>
    <font>
      <b/>
      <sz val="11"/>
      <color theme="1"/>
      <name val="Arial"/>
      <family val="2"/>
      <scheme val="minor"/>
    </font>
    <font>
      <sz val="11"/>
      <color theme="1"/>
      <name val="David"/>
      <family val="2"/>
      <charset val="177"/>
    </font>
    <font>
      <b/>
      <sz val="11"/>
      <color theme="1"/>
      <name val="David"/>
      <family val="2"/>
      <charset val="177"/>
    </font>
    <font>
      <sz val="14"/>
      <color theme="1"/>
      <name val="David"/>
      <family val="2"/>
      <charset val="177"/>
    </font>
    <font>
      <sz val="13"/>
      <color theme="1"/>
      <name val="David"/>
      <family val="2"/>
      <charset val="177"/>
    </font>
    <font>
      <b/>
      <sz val="16"/>
      <color theme="1"/>
      <name val="David"/>
      <family val="2"/>
      <charset val="177"/>
    </font>
    <font>
      <b/>
      <sz val="11"/>
      <name val="David"/>
      <family val="2"/>
      <charset val="177"/>
    </font>
    <font>
      <sz val="11"/>
      <color theme="1"/>
      <name val="Arial"/>
      <family val="2"/>
      <charset val="177"/>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8" fillId="0" borderId="0" applyFont="0" applyFill="0" applyBorder="0" applyAlignment="0" applyProtection="0"/>
  </cellStyleXfs>
  <cellXfs count="78">
    <xf numFmtId="0" fontId="0" fillId="0" borderId="0" xfId="0"/>
    <xf numFmtId="0" fontId="0" fillId="0" borderId="0" xfId="0"/>
    <xf numFmtId="0" fontId="0" fillId="0" borderId="0" xfId="0" applyBorder="1" applyAlignment="1">
      <alignment horizontal="center"/>
    </xf>
    <xf numFmtId="0" fontId="0" fillId="0" borderId="0" xfId="0" applyBorder="1" applyAlignment="1"/>
    <xf numFmtId="0" fontId="0" fillId="0" borderId="0" xfId="0" applyAlignment="1"/>
    <xf numFmtId="0" fontId="0" fillId="0" borderId="0" xfId="0" applyAlignment="1">
      <alignment horizontal="center"/>
    </xf>
    <xf numFmtId="0" fontId="0" fillId="0" borderId="0" xfId="0" applyAlignment="1">
      <alignment horizontal="center" wrapText="1"/>
    </xf>
    <xf numFmtId="0" fontId="0" fillId="0" borderId="11" xfId="0" applyBorder="1" applyAlignment="1"/>
    <xf numFmtId="0" fontId="2" fillId="0" borderId="0" xfId="0" applyFont="1" applyBorder="1" applyAlignment="1">
      <alignment horizontal="center"/>
    </xf>
    <xf numFmtId="0" fontId="2" fillId="0" borderId="11" xfId="0" applyFont="1" applyBorder="1" applyAlignment="1"/>
    <xf numFmtId="0" fontId="2" fillId="0" borderId="11" xfId="0" applyFont="1" applyBorder="1" applyAlignment="1">
      <alignment horizontal="center"/>
    </xf>
    <xf numFmtId="0" fontId="2" fillId="0" borderId="0" xfId="0" applyFont="1"/>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2" fillId="0" borderId="6" xfId="0" applyFont="1" applyBorder="1" applyAlignment="1">
      <alignment horizontal="center" vertical="center"/>
    </xf>
    <xf numFmtId="0" fontId="2" fillId="0" borderId="1" xfId="0" quotePrefix="1" applyFont="1" applyBorder="1" applyAlignment="1">
      <alignment horizontal="center" vertical="center"/>
    </xf>
    <xf numFmtId="0" fontId="2" fillId="2" borderId="1" xfId="0" applyFont="1" applyFill="1" applyBorder="1" applyAlignment="1">
      <alignment horizontal="center" vertical="center"/>
    </xf>
    <xf numFmtId="0" fontId="0" fillId="2" borderId="1" xfId="0" applyFill="1" applyBorder="1" applyAlignment="1">
      <alignment horizontal="center" vertical="center"/>
    </xf>
    <xf numFmtId="0" fontId="2" fillId="0" borderId="1" xfId="0" applyFont="1" applyBorder="1" applyAlignment="1">
      <alignment horizontal="center" vertical="center"/>
    </xf>
    <xf numFmtId="0" fontId="2" fillId="0" borderId="6" xfId="0" applyFont="1" applyBorder="1" applyAlignment="1">
      <alignment horizontal="center" vertical="center"/>
    </xf>
    <xf numFmtId="0" fontId="7" fillId="2" borderId="6" xfId="0" applyFont="1" applyFill="1" applyBorder="1" applyAlignment="1">
      <alignment vertical="center" wrapText="1"/>
    </xf>
    <xf numFmtId="9"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9" fontId="2" fillId="0" borderId="1" xfId="1" applyFont="1" applyBorder="1" applyAlignment="1">
      <alignment horizontal="center" vertical="center"/>
    </xf>
    <xf numFmtId="3" fontId="3" fillId="3" borderId="1" xfId="0" applyNumberFormat="1" applyFont="1" applyFill="1" applyBorder="1" applyAlignment="1">
      <alignment horizontal="center" vertical="center"/>
    </xf>
    <xf numFmtId="0" fontId="2" fillId="0" borderId="6" xfId="0" applyFont="1" applyBorder="1" applyAlignment="1">
      <alignment horizontal="center" vertical="center"/>
    </xf>
    <xf numFmtId="0" fontId="2" fillId="0" borderId="12" xfId="0" applyFont="1" applyBorder="1" applyAlignment="1">
      <alignment horizontal="center" vertical="center"/>
    </xf>
    <xf numFmtId="0" fontId="2"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0" fillId="4" borderId="8" xfId="0" applyFill="1" applyBorder="1" applyAlignment="1">
      <alignment horizontal="center" vertical="center"/>
    </xf>
    <xf numFmtId="0" fontId="0" fillId="4" borderId="9" xfId="0" applyFill="1" applyBorder="1" applyAlignment="1">
      <alignment horizontal="center" vertical="center"/>
    </xf>
    <xf numFmtId="0" fontId="0" fillId="4" borderId="10" xfId="0" applyFill="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1" fillId="2" borderId="13" xfId="0" applyFont="1" applyFill="1" applyBorder="1" applyAlignment="1">
      <alignment horizontal="center"/>
    </xf>
    <xf numFmtId="0" fontId="1" fillId="2" borderId="14" xfId="0" applyFont="1" applyFill="1" applyBorder="1" applyAlignment="1">
      <alignment horizontal="center"/>
    </xf>
    <xf numFmtId="0" fontId="1" fillId="2" borderId="15" xfId="0" applyFont="1" applyFill="1" applyBorder="1" applyAlignment="1">
      <alignment horizont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8" xfId="0" quotePrefix="1" applyFont="1" applyBorder="1" applyAlignment="1">
      <alignment horizontal="center" vertical="center"/>
    </xf>
    <xf numFmtId="164" fontId="2" fillId="0" borderId="1" xfId="0" applyNumberFormat="1" applyFont="1" applyBorder="1" applyAlignment="1">
      <alignment horizontal="center" vertical="center"/>
    </xf>
    <xf numFmtId="164" fontId="2" fillId="0" borderId="6" xfId="0" applyNumberFormat="1" applyFont="1" applyBorder="1" applyAlignment="1">
      <alignment horizontal="center" vertical="center"/>
    </xf>
    <xf numFmtId="164" fontId="2" fillId="0" borderId="7"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6"/>
  <sheetViews>
    <sheetView rightToLeft="1" tabSelected="1" topLeftCell="A278" workbookViewId="0">
      <selection activeCell="I282" sqref="I282"/>
    </sheetView>
  </sheetViews>
  <sheetFormatPr defaultRowHeight="14.25" x14ac:dyDescent="0.2"/>
  <cols>
    <col min="2" max="2" width="10.5" bestFit="1" customWidth="1"/>
    <col min="4" max="4" width="46.125" customWidth="1"/>
    <col min="5" max="5" width="27" customWidth="1"/>
    <col min="6" max="6" width="11.5" customWidth="1"/>
  </cols>
  <sheetData>
    <row r="1" spans="1:9" ht="15" thickBot="1" x14ac:dyDescent="0.25">
      <c r="A1" s="1" t="s">
        <v>0</v>
      </c>
      <c r="B1" s="1"/>
      <c r="C1" s="1"/>
      <c r="D1" s="1"/>
      <c r="E1" s="1"/>
      <c r="F1" s="1"/>
      <c r="G1" s="1"/>
      <c r="H1" s="1"/>
      <c r="I1" s="1"/>
    </row>
    <row r="2" spans="1:9" ht="15.75" thickBot="1" x14ac:dyDescent="0.3">
      <c r="A2" s="58" t="s">
        <v>1</v>
      </c>
      <c r="B2" s="59"/>
      <c r="C2" s="59"/>
      <c r="D2" s="59"/>
      <c r="E2" s="59"/>
      <c r="F2" s="59"/>
      <c r="G2" s="59"/>
      <c r="H2" s="59"/>
      <c r="I2" s="60"/>
    </row>
    <row r="4" spans="1:9" ht="15" customHeight="1" x14ac:dyDescent="0.2">
      <c r="A4" s="12" t="s">
        <v>2</v>
      </c>
      <c r="B4" s="12" t="s">
        <v>3</v>
      </c>
      <c r="C4" s="61" t="s">
        <v>4</v>
      </c>
      <c r="D4" s="62"/>
      <c r="E4" s="42" t="s">
        <v>5</v>
      </c>
      <c r="F4" s="44"/>
      <c r="G4" s="57" t="s">
        <v>7</v>
      </c>
      <c r="H4" s="4"/>
      <c r="I4" s="1"/>
    </row>
    <row r="5" spans="1:9" ht="60" x14ac:dyDescent="0.2">
      <c r="A5" s="17" t="s">
        <v>8</v>
      </c>
      <c r="B5" s="16" t="s">
        <v>9</v>
      </c>
      <c r="C5" s="63"/>
      <c r="D5" s="64"/>
      <c r="E5" s="17" t="s">
        <v>10</v>
      </c>
      <c r="F5" s="31" t="s">
        <v>6</v>
      </c>
      <c r="G5" s="57"/>
      <c r="H5" s="4"/>
      <c r="I5" s="1"/>
    </row>
    <row r="6" spans="1:9" ht="96.75" customHeight="1" x14ac:dyDescent="0.2">
      <c r="A6" s="45" t="s">
        <v>11</v>
      </c>
      <c r="B6" s="46"/>
      <c r="C6" s="46"/>
      <c r="D6" s="46"/>
      <c r="E6" s="46"/>
      <c r="F6" s="47"/>
      <c r="G6" s="12">
        <v>1</v>
      </c>
      <c r="H6" s="4"/>
      <c r="I6" s="1"/>
    </row>
    <row r="7" spans="1:9" ht="15" x14ac:dyDescent="0.2">
      <c r="A7" s="12">
        <f>B7*F7</f>
        <v>0</v>
      </c>
      <c r="B7" s="12">
        <v>1</v>
      </c>
      <c r="C7" s="42" t="s">
        <v>12</v>
      </c>
      <c r="D7" s="44"/>
      <c r="E7" s="12" t="s">
        <v>13</v>
      </c>
      <c r="F7" s="27"/>
      <c r="G7" s="12">
        <v>1.1000000000000001</v>
      </c>
      <c r="H7" s="4"/>
      <c r="I7" s="1"/>
    </row>
    <row r="8" spans="1:9" ht="15" x14ac:dyDescent="0.2">
      <c r="A8" s="29">
        <f t="shared" ref="A8:A13" si="0">B8*F8</f>
        <v>0</v>
      </c>
      <c r="B8" s="12">
        <v>1</v>
      </c>
      <c r="C8" s="42" t="s">
        <v>14</v>
      </c>
      <c r="D8" s="44"/>
      <c r="E8" s="12" t="s">
        <v>13</v>
      </c>
      <c r="F8" s="27"/>
      <c r="G8" s="12">
        <v>1.2</v>
      </c>
      <c r="H8" s="4"/>
      <c r="I8" s="1"/>
    </row>
    <row r="9" spans="1:9" ht="15" x14ac:dyDescent="0.2">
      <c r="A9" s="29">
        <f t="shared" si="0"/>
        <v>0</v>
      </c>
      <c r="B9" s="12">
        <v>1</v>
      </c>
      <c r="C9" s="42" t="s">
        <v>15</v>
      </c>
      <c r="D9" s="44"/>
      <c r="E9" s="12" t="s">
        <v>13</v>
      </c>
      <c r="F9" s="27"/>
      <c r="G9" s="12">
        <v>1.3</v>
      </c>
      <c r="H9" s="4"/>
      <c r="I9" s="1"/>
    </row>
    <row r="10" spans="1:9" ht="15" x14ac:dyDescent="0.2">
      <c r="A10" s="29">
        <f t="shared" si="0"/>
        <v>0</v>
      </c>
      <c r="B10" s="12">
        <v>1</v>
      </c>
      <c r="C10" s="42" t="s">
        <v>16</v>
      </c>
      <c r="D10" s="44"/>
      <c r="E10" s="12" t="s">
        <v>13</v>
      </c>
      <c r="F10" s="27"/>
      <c r="G10" s="12">
        <v>1.4</v>
      </c>
      <c r="H10" s="4"/>
      <c r="I10" s="1"/>
    </row>
    <row r="11" spans="1:9" ht="15" x14ac:dyDescent="0.2">
      <c r="A11" s="29">
        <f t="shared" si="0"/>
        <v>0</v>
      </c>
      <c r="B11" s="12">
        <v>2</v>
      </c>
      <c r="C11" s="42" t="s">
        <v>17</v>
      </c>
      <c r="D11" s="44"/>
      <c r="E11" s="12" t="s">
        <v>13</v>
      </c>
      <c r="F11" s="27"/>
      <c r="G11" s="12">
        <v>1.5</v>
      </c>
      <c r="H11" s="4"/>
      <c r="I11" s="1"/>
    </row>
    <row r="12" spans="1:9" ht="15" x14ac:dyDescent="0.2">
      <c r="A12" s="29">
        <f t="shared" si="0"/>
        <v>0</v>
      </c>
      <c r="B12" s="12">
        <v>1</v>
      </c>
      <c r="C12" s="42" t="s">
        <v>18</v>
      </c>
      <c r="D12" s="44"/>
      <c r="E12" s="12" t="s">
        <v>13</v>
      </c>
      <c r="F12" s="27"/>
      <c r="G12" s="12">
        <v>1.6</v>
      </c>
      <c r="H12" s="4"/>
      <c r="I12" s="1"/>
    </row>
    <row r="13" spans="1:9" ht="15" x14ac:dyDescent="0.2">
      <c r="A13" s="29">
        <f t="shared" si="0"/>
        <v>0</v>
      </c>
      <c r="B13" s="12">
        <v>1</v>
      </c>
      <c r="C13" s="42" t="s">
        <v>19</v>
      </c>
      <c r="D13" s="44"/>
      <c r="E13" s="12" t="s">
        <v>13</v>
      </c>
      <c r="F13" s="27"/>
      <c r="G13" s="12">
        <v>1.7</v>
      </c>
      <c r="H13" s="4"/>
      <c r="I13" s="1"/>
    </row>
    <row r="14" spans="1:9" ht="15" x14ac:dyDescent="0.2">
      <c r="A14" s="29">
        <f>B14*F14</f>
        <v>0</v>
      </c>
      <c r="B14" s="12">
        <v>1</v>
      </c>
      <c r="C14" s="42" t="s">
        <v>20</v>
      </c>
      <c r="D14" s="44"/>
      <c r="E14" s="12" t="s">
        <v>13</v>
      </c>
      <c r="F14" s="27"/>
      <c r="G14" s="12">
        <v>1.8</v>
      </c>
      <c r="H14" s="4"/>
      <c r="I14" s="1"/>
    </row>
    <row r="15" spans="1:9" ht="51" customHeight="1" x14ac:dyDescent="0.2">
      <c r="A15" s="45" t="s">
        <v>21</v>
      </c>
      <c r="B15" s="46"/>
      <c r="C15" s="46"/>
      <c r="D15" s="46"/>
      <c r="E15" s="46"/>
      <c r="F15" s="47"/>
      <c r="G15" s="12">
        <v>2</v>
      </c>
      <c r="H15" s="4"/>
      <c r="I15" s="1"/>
    </row>
    <row r="16" spans="1:9" ht="15" x14ac:dyDescent="0.2">
      <c r="A16" s="12">
        <f>B16*F16</f>
        <v>0</v>
      </c>
      <c r="B16" s="12">
        <v>1</v>
      </c>
      <c r="C16" s="48" t="s">
        <v>22</v>
      </c>
      <c r="D16" s="49"/>
      <c r="E16" s="12" t="s">
        <v>13</v>
      </c>
      <c r="F16" s="27"/>
      <c r="G16" s="12">
        <v>2.1</v>
      </c>
      <c r="H16" s="4"/>
      <c r="I16" s="1"/>
    </row>
    <row r="17" spans="1:8" ht="15" x14ac:dyDescent="0.2">
      <c r="A17" s="29">
        <f>B17*F17</f>
        <v>0</v>
      </c>
      <c r="B17" s="12">
        <v>1</v>
      </c>
      <c r="C17" s="48" t="s">
        <v>23</v>
      </c>
      <c r="D17" s="49"/>
      <c r="E17" s="12" t="s">
        <v>13</v>
      </c>
      <c r="F17" s="27"/>
      <c r="G17" s="12">
        <v>2.2000000000000002</v>
      </c>
      <c r="H17" s="4"/>
    </row>
    <row r="18" spans="1:8" ht="15" x14ac:dyDescent="0.2">
      <c r="A18" s="29">
        <f t="shared" ref="A18:A24" si="1">B18*F18</f>
        <v>0</v>
      </c>
      <c r="B18" s="12">
        <v>1</v>
      </c>
      <c r="C18" s="42" t="s">
        <v>24</v>
      </c>
      <c r="D18" s="44"/>
      <c r="E18" s="12" t="s">
        <v>13</v>
      </c>
      <c r="F18" s="27"/>
      <c r="G18" s="12">
        <v>2.2999999999999998</v>
      </c>
      <c r="H18" s="4"/>
    </row>
    <row r="19" spans="1:8" ht="15" x14ac:dyDescent="0.2">
      <c r="A19" s="29">
        <f t="shared" si="1"/>
        <v>0</v>
      </c>
      <c r="B19" s="12">
        <v>1</v>
      </c>
      <c r="C19" s="42" t="s">
        <v>25</v>
      </c>
      <c r="D19" s="44"/>
      <c r="E19" s="12" t="s">
        <v>13</v>
      </c>
      <c r="F19" s="27"/>
      <c r="G19" s="12">
        <v>2.4</v>
      </c>
      <c r="H19" s="4"/>
    </row>
    <row r="20" spans="1:8" ht="15" x14ac:dyDescent="0.2">
      <c r="A20" s="29">
        <f>B20*F20</f>
        <v>0</v>
      </c>
      <c r="B20" s="12">
        <v>2</v>
      </c>
      <c r="C20" s="42" t="s">
        <v>26</v>
      </c>
      <c r="D20" s="44"/>
      <c r="E20" s="12" t="s">
        <v>13</v>
      </c>
      <c r="F20" s="27"/>
      <c r="G20" s="12">
        <v>2.5</v>
      </c>
      <c r="H20" s="4"/>
    </row>
    <row r="21" spans="1:8" ht="15" x14ac:dyDescent="0.2">
      <c r="A21" s="29">
        <f t="shared" si="1"/>
        <v>0</v>
      </c>
      <c r="B21" s="12">
        <v>1</v>
      </c>
      <c r="C21" s="42" t="s">
        <v>27</v>
      </c>
      <c r="D21" s="44"/>
      <c r="E21" s="12" t="s">
        <v>13</v>
      </c>
      <c r="F21" s="27"/>
      <c r="G21" s="12">
        <v>2.6</v>
      </c>
      <c r="H21" s="4"/>
    </row>
    <row r="22" spans="1:8" ht="15" x14ac:dyDescent="0.2">
      <c r="A22" s="29">
        <f t="shared" si="1"/>
        <v>0</v>
      </c>
      <c r="B22" s="12">
        <v>1</v>
      </c>
      <c r="C22" s="42" t="s">
        <v>28</v>
      </c>
      <c r="D22" s="44"/>
      <c r="E22" s="12" t="s">
        <v>13</v>
      </c>
      <c r="F22" s="27"/>
      <c r="G22" s="12">
        <v>2.7</v>
      </c>
      <c r="H22" s="4"/>
    </row>
    <row r="23" spans="1:8" ht="15" x14ac:dyDescent="0.2">
      <c r="A23" s="29">
        <f>B23*F23</f>
        <v>0</v>
      </c>
      <c r="B23" s="12">
        <v>1</v>
      </c>
      <c r="C23" s="42" t="s">
        <v>29</v>
      </c>
      <c r="D23" s="44"/>
      <c r="E23" s="12" t="s">
        <v>13</v>
      </c>
      <c r="F23" s="27"/>
      <c r="G23" s="12">
        <v>2.8</v>
      </c>
      <c r="H23" s="4"/>
    </row>
    <row r="24" spans="1:8" ht="15" x14ac:dyDescent="0.2">
      <c r="A24" s="29">
        <f t="shared" si="1"/>
        <v>0</v>
      </c>
      <c r="B24" s="12">
        <v>1</v>
      </c>
      <c r="C24" s="42" t="s">
        <v>30</v>
      </c>
      <c r="D24" s="44"/>
      <c r="E24" s="12" t="s">
        <v>13</v>
      </c>
      <c r="F24" s="27"/>
      <c r="G24" s="12">
        <v>2.9</v>
      </c>
      <c r="H24" s="4"/>
    </row>
    <row r="25" spans="1:8" ht="15" x14ac:dyDescent="0.2">
      <c r="A25" s="29">
        <f>B25*F25</f>
        <v>0</v>
      </c>
      <c r="B25" s="12">
        <v>1</v>
      </c>
      <c r="C25" s="42" t="s">
        <v>31</v>
      </c>
      <c r="D25" s="44"/>
      <c r="E25" s="12" t="s">
        <v>13</v>
      </c>
      <c r="F25" s="27"/>
      <c r="G25" s="12">
        <v>2.1</v>
      </c>
      <c r="H25" s="4"/>
    </row>
    <row r="26" spans="1:8" ht="66" customHeight="1" x14ac:dyDescent="0.2">
      <c r="A26" s="45" t="s">
        <v>32</v>
      </c>
      <c r="B26" s="46"/>
      <c r="C26" s="46"/>
      <c r="D26" s="46"/>
      <c r="E26" s="46"/>
      <c r="F26" s="47"/>
      <c r="G26" s="12">
        <v>3</v>
      </c>
      <c r="H26" s="4"/>
    </row>
    <row r="27" spans="1:8" ht="15" x14ac:dyDescent="0.2">
      <c r="A27" s="12">
        <f>B27*F27</f>
        <v>0</v>
      </c>
      <c r="B27" s="18">
        <v>2</v>
      </c>
      <c r="C27" s="56" t="s">
        <v>33</v>
      </c>
      <c r="D27" s="56"/>
      <c r="E27" s="18" t="s">
        <v>13</v>
      </c>
      <c r="F27" s="27"/>
      <c r="G27" s="12">
        <v>3.1</v>
      </c>
      <c r="H27" s="4"/>
    </row>
    <row r="28" spans="1:8" ht="15" x14ac:dyDescent="0.2">
      <c r="A28" s="29">
        <f t="shared" ref="A28:A29" si="2">B28*F28</f>
        <v>0</v>
      </c>
      <c r="B28" s="12">
        <v>2</v>
      </c>
      <c r="C28" s="48" t="s">
        <v>34</v>
      </c>
      <c r="D28" s="49"/>
      <c r="E28" s="12" t="s">
        <v>13</v>
      </c>
      <c r="F28" s="27"/>
      <c r="G28" s="12">
        <v>3.2</v>
      </c>
      <c r="H28" s="4"/>
    </row>
    <row r="29" spans="1:8" ht="39.75" customHeight="1" x14ac:dyDescent="0.2">
      <c r="A29" s="29">
        <f t="shared" si="2"/>
        <v>0</v>
      </c>
      <c r="B29" s="12">
        <v>4</v>
      </c>
      <c r="C29" s="48" t="s">
        <v>35</v>
      </c>
      <c r="D29" s="49"/>
      <c r="E29" s="12" t="s">
        <v>13</v>
      </c>
      <c r="F29" s="27"/>
      <c r="G29" s="12">
        <v>4</v>
      </c>
      <c r="H29" s="4"/>
    </row>
    <row r="30" spans="1:8" ht="69" customHeight="1" x14ac:dyDescent="0.2">
      <c r="A30" s="29">
        <f>B30*F30</f>
        <v>0</v>
      </c>
      <c r="B30" s="12">
        <v>2</v>
      </c>
      <c r="C30" s="48" t="s">
        <v>36</v>
      </c>
      <c r="D30" s="49"/>
      <c r="E30" s="12" t="s">
        <v>13</v>
      </c>
      <c r="F30" s="27"/>
      <c r="G30" s="12">
        <v>5</v>
      </c>
      <c r="H30" s="5"/>
    </row>
    <row r="31" spans="1:8" ht="82.5" customHeight="1" x14ac:dyDescent="0.2">
      <c r="A31" s="45" t="s">
        <v>37</v>
      </c>
      <c r="B31" s="46"/>
      <c r="C31" s="46"/>
      <c r="D31" s="46"/>
      <c r="E31" s="46"/>
      <c r="F31" s="47"/>
      <c r="G31" s="12">
        <v>6</v>
      </c>
      <c r="H31" s="5"/>
    </row>
    <row r="32" spans="1:8" ht="15" x14ac:dyDescent="0.2">
      <c r="A32" s="12">
        <f>B32*F32</f>
        <v>0</v>
      </c>
      <c r="B32" s="12">
        <v>1</v>
      </c>
      <c r="C32" s="42" t="s">
        <v>38</v>
      </c>
      <c r="D32" s="44"/>
      <c r="E32" s="12" t="s">
        <v>39</v>
      </c>
      <c r="F32" s="27"/>
      <c r="G32" s="12">
        <v>6.1</v>
      </c>
      <c r="H32" s="5"/>
    </row>
    <row r="33" spans="1:8" ht="15" x14ac:dyDescent="0.2">
      <c r="A33" s="29">
        <f t="shared" ref="A33:A41" si="3">B33*F33</f>
        <v>0</v>
      </c>
      <c r="B33" s="12">
        <v>1</v>
      </c>
      <c r="C33" s="48" t="s">
        <v>40</v>
      </c>
      <c r="D33" s="49"/>
      <c r="E33" s="12" t="s">
        <v>39</v>
      </c>
      <c r="F33" s="27"/>
      <c r="G33" s="12">
        <v>6.2</v>
      </c>
      <c r="H33" s="5"/>
    </row>
    <row r="34" spans="1:8" ht="15" x14ac:dyDescent="0.2">
      <c r="A34" s="29">
        <f t="shared" si="3"/>
        <v>0</v>
      </c>
      <c r="B34" s="12">
        <v>1</v>
      </c>
      <c r="C34" s="48" t="s">
        <v>41</v>
      </c>
      <c r="D34" s="49"/>
      <c r="E34" s="12" t="s">
        <v>39</v>
      </c>
      <c r="F34" s="27"/>
      <c r="G34" s="12">
        <v>6.3</v>
      </c>
      <c r="H34" s="5"/>
    </row>
    <row r="35" spans="1:8" ht="15" x14ac:dyDescent="0.2">
      <c r="A35" s="29">
        <f t="shared" si="3"/>
        <v>0</v>
      </c>
      <c r="B35" s="12">
        <v>1</v>
      </c>
      <c r="C35" s="48" t="s">
        <v>42</v>
      </c>
      <c r="D35" s="49"/>
      <c r="E35" s="12" t="s">
        <v>39</v>
      </c>
      <c r="F35" s="27"/>
      <c r="G35" s="12">
        <v>6.4</v>
      </c>
      <c r="H35" s="5"/>
    </row>
    <row r="36" spans="1:8" ht="15" x14ac:dyDescent="0.2">
      <c r="A36" s="29">
        <f t="shared" si="3"/>
        <v>0</v>
      </c>
      <c r="B36" s="12">
        <v>2</v>
      </c>
      <c r="C36" s="48" t="s">
        <v>43</v>
      </c>
      <c r="D36" s="49"/>
      <c r="E36" s="12" t="s">
        <v>39</v>
      </c>
      <c r="F36" s="27"/>
      <c r="G36" s="12">
        <v>6.5</v>
      </c>
      <c r="H36" s="5"/>
    </row>
    <row r="37" spans="1:8" ht="15" x14ac:dyDescent="0.2">
      <c r="A37" s="29">
        <f t="shared" si="3"/>
        <v>0</v>
      </c>
      <c r="B37" s="12">
        <v>2</v>
      </c>
      <c r="C37" s="48" t="s">
        <v>44</v>
      </c>
      <c r="D37" s="49"/>
      <c r="E37" s="12" t="s">
        <v>39</v>
      </c>
      <c r="F37" s="27"/>
      <c r="G37" s="12">
        <v>6.6</v>
      </c>
      <c r="H37" s="5"/>
    </row>
    <row r="38" spans="1:8" ht="15" x14ac:dyDescent="0.2">
      <c r="A38" s="29">
        <f t="shared" si="3"/>
        <v>0</v>
      </c>
      <c r="B38" s="12">
        <v>2</v>
      </c>
      <c r="C38" s="48" t="s">
        <v>45</v>
      </c>
      <c r="D38" s="49"/>
      <c r="E38" s="12" t="s">
        <v>39</v>
      </c>
      <c r="F38" s="27"/>
      <c r="G38" s="12">
        <v>6.7</v>
      </c>
      <c r="H38" s="5"/>
    </row>
    <row r="39" spans="1:8" ht="15" x14ac:dyDescent="0.2">
      <c r="A39" s="29">
        <f t="shared" si="3"/>
        <v>0</v>
      </c>
      <c r="B39" s="12">
        <v>2</v>
      </c>
      <c r="C39" s="48" t="s">
        <v>46</v>
      </c>
      <c r="D39" s="49"/>
      <c r="E39" s="12" t="s">
        <v>39</v>
      </c>
      <c r="F39" s="27"/>
      <c r="G39" s="12">
        <v>6.8</v>
      </c>
      <c r="H39" s="5"/>
    </row>
    <row r="40" spans="1:8" ht="15" x14ac:dyDescent="0.2">
      <c r="A40" s="29">
        <f t="shared" si="3"/>
        <v>0</v>
      </c>
      <c r="B40" s="12">
        <v>2</v>
      </c>
      <c r="C40" s="48" t="s">
        <v>47</v>
      </c>
      <c r="D40" s="49"/>
      <c r="E40" s="12" t="s">
        <v>39</v>
      </c>
      <c r="F40" s="27"/>
      <c r="G40" s="12">
        <v>6.9</v>
      </c>
      <c r="H40" s="5"/>
    </row>
    <row r="41" spans="1:8" ht="15" x14ac:dyDescent="0.2">
      <c r="A41" s="29">
        <f t="shared" si="3"/>
        <v>0</v>
      </c>
      <c r="B41" s="12">
        <v>2</v>
      </c>
      <c r="C41" s="48" t="s">
        <v>48</v>
      </c>
      <c r="D41" s="49"/>
      <c r="E41" s="12" t="s">
        <v>39</v>
      </c>
      <c r="F41" s="27"/>
      <c r="G41" s="12">
        <v>6.1</v>
      </c>
      <c r="H41" s="5"/>
    </row>
    <row r="42" spans="1:8" ht="15" x14ac:dyDescent="0.2">
      <c r="A42" s="50" t="s">
        <v>49</v>
      </c>
      <c r="B42" s="51"/>
      <c r="C42" s="51"/>
      <c r="D42" s="51"/>
      <c r="E42" s="51"/>
      <c r="F42" s="52"/>
      <c r="G42" s="12">
        <v>7</v>
      </c>
      <c r="H42" s="5"/>
    </row>
    <row r="43" spans="1:8" ht="30.75" customHeight="1" x14ac:dyDescent="0.2">
      <c r="A43" s="12">
        <f>B43*F43</f>
        <v>0</v>
      </c>
      <c r="B43" s="12">
        <v>1</v>
      </c>
      <c r="C43" s="48" t="s">
        <v>50</v>
      </c>
      <c r="D43" s="49"/>
      <c r="E43" s="12" t="s">
        <v>39</v>
      </c>
      <c r="F43" s="27"/>
      <c r="G43" s="12">
        <v>7.1</v>
      </c>
      <c r="H43" s="5"/>
    </row>
    <row r="44" spans="1:8" ht="32.25" customHeight="1" x14ac:dyDescent="0.2">
      <c r="A44" s="29">
        <f t="shared" ref="A44:A52" si="4">B44*F44</f>
        <v>0</v>
      </c>
      <c r="B44" s="12">
        <v>1</v>
      </c>
      <c r="C44" s="48" t="s">
        <v>51</v>
      </c>
      <c r="D44" s="49"/>
      <c r="E44" s="12" t="s">
        <v>39</v>
      </c>
      <c r="F44" s="27"/>
      <c r="G44" s="12">
        <v>7.2</v>
      </c>
      <c r="H44" s="5"/>
    </row>
    <row r="45" spans="1:8" ht="30" customHeight="1" x14ac:dyDescent="0.2">
      <c r="A45" s="29">
        <f t="shared" si="4"/>
        <v>0</v>
      </c>
      <c r="B45" s="13">
        <v>1</v>
      </c>
      <c r="C45" s="48" t="s">
        <v>52</v>
      </c>
      <c r="D45" s="49"/>
      <c r="E45" s="14" t="s">
        <v>39</v>
      </c>
      <c r="F45" s="27"/>
      <c r="G45" s="12">
        <v>7.3</v>
      </c>
      <c r="H45" s="5"/>
    </row>
    <row r="46" spans="1:8" ht="30.75" customHeight="1" x14ac:dyDescent="0.2">
      <c r="A46" s="29">
        <f t="shared" si="4"/>
        <v>0</v>
      </c>
      <c r="B46" s="13">
        <v>1</v>
      </c>
      <c r="C46" s="48" t="s">
        <v>53</v>
      </c>
      <c r="D46" s="49"/>
      <c r="E46" s="14" t="s">
        <v>39</v>
      </c>
      <c r="F46" s="27"/>
      <c r="G46" s="12">
        <v>7.4</v>
      </c>
      <c r="H46" s="5"/>
    </row>
    <row r="47" spans="1:8" ht="30" customHeight="1" x14ac:dyDescent="0.2">
      <c r="A47" s="29">
        <f t="shared" si="4"/>
        <v>0</v>
      </c>
      <c r="B47" s="13">
        <v>1</v>
      </c>
      <c r="C47" s="48" t="s">
        <v>54</v>
      </c>
      <c r="D47" s="49"/>
      <c r="E47" s="14" t="s">
        <v>39</v>
      </c>
      <c r="F47" s="27"/>
      <c r="G47" s="12">
        <v>7.5</v>
      </c>
      <c r="H47" s="5"/>
    </row>
    <row r="48" spans="1:8" ht="31.5" customHeight="1" x14ac:dyDescent="0.2">
      <c r="A48" s="29">
        <f t="shared" si="4"/>
        <v>0</v>
      </c>
      <c r="B48" s="13">
        <v>1</v>
      </c>
      <c r="C48" s="48" t="s">
        <v>55</v>
      </c>
      <c r="D48" s="49"/>
      <c r="E48" s="14"/>
      <c r="F48" s="27"/>
      <c r="G48" s="12">
        <v>7.6</v>
      </c>
      <c r="H48" s="5"/>
    </row>
    <row r="49" spans="1:8" ht="30.75" customHeight="1" x14ac:dyDescent="0.2">
      <c r="A49" s="29">
        <f t="shared" si="4"/>
        <v>0</v>
      </c>
      <c r="B49" s="13">
        <v>1</v>
      </c>
      <c r="C49" s="48" t="s">
        <v>56</v>
      </c>
      <c r="D49" s="49"/>
      <c r="E49" s="14" t="s">
        <v>39</v>
      </c>
      <c r="F49" s="27"/>
      <c r="G49" s="12">
        <v>7.7</v>
      </c>
      <c r="H49" s="5"/>
    </row>
    <row r="50" spans="1:8" ht="28.5" customHeight="1" x14ac:dyDescent="0.2">
      <c r="A50" s="29">
        <f t="shared" si="4"/>
        <v>0</v>
      </c>
      <c r="B50" s="13">
        <v>1</v>
      </c>
      <c r="C50" s="48" t="s">
        <v>57</v>
      </c>
      <c r="D50" s="49"/>
      <c r="E50" s="14"/>
      <c r="F50" s="27"/>
      <c r="G50" s="12">
        <v>7.8</v>
      </c>
      <c r="H50" s="5"/>
    </row>
    <row r="51" spans="1:8" ht="34.5" customHeight="1" x14ac:dyDescent="0.2">
      <c r="A51" s="29">
        <f t="shared" si="4"/>
        <v>0</v>
      </c>
      <c r="B51" s="13">
        <v>1</v>
      </c>
      <c r="C51" s="48" t="s">
        <v>58</v>
      </c>
      <c r="D51" s="49"/>
      <c r="E51" s="14" t="s">
        <v>39</v>
      </c>
      <c r="F51" s="27"/>
      <c r="G51" s="12">
        <v>7.9</v>
      </c>
      <c r="H51" s="5"/>
    </row>
    <row r="52" spans="1:8" ht="104.25" customHeight="1" x14ac:dyDescent="0.2">
      <c r="A52" s="29">
        <f t="shared" si="4"/>
        <v>0</v>
      </c>
      <c r="B52" s="20">
        <v>100</v>
      </c>
      <c r="C52" s="48" t="s">
        <v>59</v>
      </c>
      <c r="D52" s="49"/>
      <c r="E52" s="21" t="s">
        <v>60</v>
      </c>
      <c r="F52" s="28"/>
      <c r="G52" s="19">
        <v>8</v>
      </c>
      <c r="H52" s="5"/>
    </row>
    <row r="53" spans="1:8" ht="54.75" customHeight="1" x14ac:dyDescent="0.2">
      <c r="A53" s="29">
        <f>B53*F53</f>
        <v>0</v>
      </c>
      <c r="B53" s="20">
        <v>5</v>
      </c>
      <c r="C53" s="48" t="s">
        <v>61</v>
      </c>
      <c r="D53" s="49"/>
      <c r="E53" s="21" t="s">
        <v>39</v>
      </c>
      <c r="F53" s="28"/>
      <c r="G53" s="19">
        <v>9</v>
      </c>
      <c r="H53" s="5"/>
    </row>
    <row r="54" spans="1:8" x14ac:dyDescent="0.2">
      <c r="A54" s="53" t="s">
        <v>62</v>
      </c>
      <c r="B54" s="54"/>
      <c r="C54" s="54"/>
      <c r="D54" s="54"/>
      <c r="E54" s="54"/>
      <c r="F54" s="55"/>
      <c r="G54" s="19">
        <v>10</v>
      </c>
      <c r="H54" s="5"/>
    </row>
    <row r="55" spans="1:8" ht="75.75" customHeight="1" x14ac:dyDescent="0.2">
      <c r="A55" s="19">
        <f>B55*F55</f>
        <v>0</v>
      </c>
      <c r="B55" s="20">
        <v>5</v>
      </c>
      <c r="C55" s="48" t="s">
        <v>63</v>
      </c>
      <c r="D55" s="49"/>
      <c r="E55" s="21" t="s">
        <v>39</v>
      </c>
      <c r="F55" s="19"/>
      <c r="G55" s="19">
        <v>10.1</v>
      </c>
      <c r="H55" s="5"/>
    </row>
    <row r="56" spans="1:8" ht="66.75" customHeight="1" x14ac:dyDescent="0.2">
      <c r="A56" s="19">
        <f t="shared" ref="A56:A62" si="5">B56*F56</f>
        <v>0</v>
      </c>
      <c r="B56" s="20">
        <v>5</v>
      </c>
      <c r="C56" s="48" t="s">
        <v>64</v>
      </c>
      <c r="D56" s="49"/>
      <c r="E56" s="21" t="s">
        <v>39</v>
      </c>
      <c r="F56" s="19"/>
      <c r="G56" s="19">
        <v>10.199999999999999</v>
      </c>
      <c r="H56" s="5"/>
    </row>
    <row r="57" spans="1:8" ht="79.5" customHeight="1" x14ac:dyDescent="0.2">
      <c r="A57" s="19">
        <f t="shared" si="5"/>
        <v>0</v>
      </c>
      <c r="B57" s="20">
        <v>10</v>
      </c>
      <c r="C57" s="48" t="s">
        <v>65</v>
      </c>
      <c r="D57" s="49"/>
      <c r="E57" s="21" t="s">
        <v>39</v>
      </c>
      <c r="F57" s="19"/>
      <c r="G57" s="19">
        <v>10.3</v>
      </c>
      <c r="H57" s="5"/>
    </row>
    <row r="58" spans="1:8" ht="43.5" customHeight="1" x14ac:dyDescent="0.2">
      <c r="A58" s="19">
        <f t="shared" si="5"/>
        <v>0</v>
      </c>
      <c r="B58" s="23">
        <v>10</v>
      </c>
      <c r="C58" s="48" t="s">
        <v>66</v>
      </c>
      <c r="D58" s="49"/>
      <c r="E58" s="24" t="s">
        <v>39</v>
      </c>
      <c r="F58" s="22"/>
      <c r="G58" s="22">
        <v>10.4</v>
      </c>
      <c r="H58" s="6"/>
    </row>
    <row r="59" spans="1:8" ht="61.5" customHeight="1" x14ac:dyDescent="0.2">
      <c r="A59" s="19">
        <f t="shared" si="5"/>
        <v>0</v>
      </c>
      <c r="B59" s="20">
        <v>20</v>
      </c>
      <c r="C59" s="48" t="s">
        <v>67</v>
      </c>
      <c r="D59" s="49"/>
      <c r="E59" s="21" t="s">
        <v>39</v>
      </c>
      <c r="F59" s="19"/>
      <c r="G59" s="19">
        <v>10.5</v>
      </c>
      <c r="H59" s="5"/>
    </row>
    <row r="60" spans="1:8" ht="60" customHeight="1" x14ac:dyDescent="0.2">
      <c r="A60" s="19">
        <f t="shared" si="5"/>
        <v>0</v>
      </c>
      <c r="B60" s="12">
        <v>120</v>
      </c>
      <c r="C60" s="56" t="s">
        <v>68</v>
      </c>
      <c r="D60" s="56"/>
      <c r="E60" s="12" t="s">
        <v>69</v>
      </c>
      <c r="F60" s="12"/>
      <c r="G60" s="12">
        <v>10.6</v>
      </c>
      <c r="H60" s="5"/>
    </row>
    <row r="61" spans="1:8" ht="75.75" customHeight="1" x14ac:dyDescent="0.2">
      <c r="A61" s="19">
        <f t="shared" si="5"/>
        <v>0</v>
      </c>
      <c r="B61" s="12">
        <v>40</v>
      </c>
      <c r="C61" s="48" t="s">
        <v>70</v>
      </c>
      <c r="D61" s="49"/>
      <c r="E61" s="12" t="s">
        <v>39</v>
      </c>
      <c r="F61" s="12"/>
      <c r="G61" s="12">
        <v>10.7</v>
      </c>
      <c r="H61" s="5"/>
    </row>
    <row r="62" spans="1:8" ht="46.5" customHeight="1" x14ac:dyDescent="0.2">
      <c r="A62" s="19">
        <f t="shared" si="5"/>
        <v>0</v>
      </c>
      <c r="B62" s="12">
        <v>6</v>
      </c>
      <c r="C62" s="48" t="s">
        <v>71</v>
      </c>
      <c r="D62" s="49"/>
      <c r="E62" s="12" t="s">
        <v>72</v>
      </c>
      <c r="F62" s="12"/>
      <c r="G62" s="12">
        <v>10.8</v>
      </c>
      <c r="H62" s="5"/>
    </row>
    <row r="63" spans="1:8" ht="74.25" customHeight="1" x14ac:dyDescent="0.2">
      <c r="A63" s="45" t="s">
        <v>73</v>
      </c>
      <c r="B63" s="46"/>
      <c r="C63" s="46"/>
      <c r="D63" s="46"/>
      <c r="E63" s="46"/>
      <c r="F63" s="47"/>
      <c r="G63" s="12">
        <v>11</v>
      </c>
      <c r="H63" s="2"/>
    </row>
    <row r="64" spans="1:8" ht="15" x14ac:dyDescent="0.2">
      <c r="A64" s="12">
        <f>B64*F64</f>
        <v>0</v>
      </c>
      <c r="B64" s="12">
        <v>300</v>
      </c>
      <c r="C64" s="42" t="s">
        <v>74</v>
      </c>
      <c r="D64" s="44"/>
      <c r="E64" s="12" t="s">
        <v>69</v>
      </c>
      <c r="F64" s="12"/>
      <c r="G64" s="12">
        <v>11.1</v>
      </c>
      <c r="H64" s="2"/>
    </row>
    <row r="65" spans="1:8" ht="39" customHeight="1" x14ac:dyDescent="0.2">
      <c r="A65" s="29">
        <f>B65*F65</f>
        <v>0</v>
      </c>
      <c r="B65" s="12">
        <v>60</v>
      </c>
      <c r="C65" s="48" t="s">
        <v>75</v>
      </c>
      <c r="D65" s="49"/>
      <c r="E65" s="12" t="s">
        <v>69</v>
      </c>
      <c r="F65" s="12"/>
      <c r="G65" s="12">
        <v>11.2</v>
      </c>
      <c r="H65" s="2"/>
    </row>
    <row r="66" spans="1:8" ht="58.5" customHeight="1" x14ac:dyDescent="0.2">
      <c r="A66" s="45" t="s">
        <v>76</v>
      </c>
      <c r="B66" s="46"/>
      <c r="C66" s="46"/>
      <c r="D66" s="46"/>
      <c r="E66" s="46"/>
      <c r="F66" s="47"/>
      <c r="G66" s="12">
        <v>12</v>
      </c>
      <c r="H66" s="2"/>
    </row>
    <row r="67" spans="1:8" ht="15" x14ac:dyDescent="0.2">
      <c r="A67" s="18">
        <f>B67*F67</f>
        <v>0</v>
      </c>
      <c r="B67" s="12">
        <v>300</v>
      </c>
      <c r="C67" s="42" t="s">
        <v>77</v>
      </c>
      <c r="D67" s="44"/>
      <c r="E67" s="12" t="s">
        <v>69</v>
      </c>
      <c r="F67" s="12"/>
      <c r="G67" s="12">
        <v>12.1</v>
      </c>
      <c r="H67" s="2"/>
    </row>
    <row r="68" spans="1:8" ht="15" x14ac:dyDescent="0.2">
      <c r="A68" s="18">
        <f t="shared" ref="A68:A69" si="6">B68*F68</f>
        <v>0</v>
      </c>
      <c r="B68" s="12">
        <v>100</v>
      </c>
      <c r="C68" s="42" t="s">
        <v>78</v>
      </c>
      <c r="D68" s="44"/>
      <c r="E68" s="12" t="s">
        <v>69</v>
      </c>
      <c r="F68" s="12"/>
      <c r="G68" s="12">
        <v>12.2</v>
      </c>
      <c r="H68" s="2"/>
    </row>
    <row r="69" spans="1:8" ht="15" x14ac:dyDescent="0.2">
      <c r="A69" s="18">
        <f t="shared" si="6"/>
        <v>0</v>
      </c>
      <c r="B69" s="12">
        <v>50</v>
      </c>
      <c r="C69" s="42" t="s">
        <v>79</v>
      </c>
      <c r="D69" s="44"/>
      <c r="E69" s="12" t="s">
        <v>69</v>
      </c>
      <c r="F69" s="12"/>
      <c r="G69" s="12">
        <v>12.3</v>
      </c>
      <c r="H69" s="2"/>
    </row>
    <row r="70" spans="1:8" ht="15" x14ac:dyDescent="0.2">
      <c r="A70" s="50" t="s">
        <v>80</v>
      </c>
      <c r="B70" s="51"/>
      <c r="C70" s="51"/>
      <c r="D70" s="51"/>
      <c r="E70" s="51"/>
      <c r="F70" s="52"/>
      <c r="G70" s="12">
        <v>13</v>
      </c>
      <c r="H70" s="2"/>
    </row>
    <row r="71" spans="1:8" ht="15" x14ac:dyDescent="0.2">
      <c r="A71" s="18">
        <f>B71*F71</f>
        <v>0</v>
      </c>
      <c r="B71" s="12">
        <v>300</v>
      </c>
      <c r="C71" s="42" t="s">
        <v>81</v>
      </c>
      <c r="D71" s="44"/>
      <c r="E71" s="12" t="s">
        <v>69</v>
      </c>
      <c r="F71" s="12"/>
      <c r="G71" s="12">
        <v>13.1</v>
      </c>
      <c r="H71" s="2"/>
    </row>
    <row r="72" spans="1:8" ht="15" x14ac:dyDescent="0.2">
      <c r="A72" s="18">
        <f t="shared" ref="A72:A73" si="7">B72*F72</f>
        <v>0</v>
      </c>
      <c r="B72" s="12">
        <v>100</v>
      </c>
      <c r="C72" s="42" t="s">
        <v>82</v>
      </c>
      <c r="D72" s="44"/>
      <c r="E72" s="12" t="s">
        <v>69</v>
      </c>
      <c r="F72" s="12"/>
      <c r="G72" s="12">
        <v>13.2</v>
      </c>
      <c r="H72" s="2"/>
    </row>
    <row r="73" spans="1:8" ht="15" x14ac:dyDescent="0.2">
      <c r="A73" s="18">
        <f t="shared" si="7"/>
        <v>0</v>
      </c>
      <c r="B73" s="12">
        <v>50</v>
      </c>
      <c r="C73" s="42" t="s">
        <v>83</v>
      </c>
      <c r="D73" s="44"/>
      <c r="E73" s="12" t="s">
        <v>69</v>
      </c>
      <c r="F73" s="12"/>
      <c r="G73" s="12">
        <v>13.3</v>
      </c>
      <c r="H73" s="2"/>
    </row>
    <row r="74" spans="1:8" ht="87.75" customHeight="1" x14ac:dyDescent="0.2">
      <c r="A74" s="18">
        <f>B74*F74</f>
        <v>0</v>
      </c>
      <c r="B74" s="12">
        <v>20</v>
      </c>
      <c r="C74" s="48" t="s">
        <v>84</v>
      </c>
      <c r="D74" s="49"/>
      <c r="E74" s="12" t="s">
        <v>60</v>
      </c>
      <c r="F74" s="12"/>
      <c r="G74" s="12">
        <v>14</v>
      </c>
      <c r="H74" s="2"/>
    </row>
    <row r="75" spans="1:8" ht="43.5" customHeight="1" x14ac:dyDescent="0.2">
      <c r="A75" s="45" t="s">
        <v>85</v>
      </c>
      <c r="B75" s="46"/>
      <c r="C75" s="46"/>
      <c r="D75" s="46"/>
      <c r="E75" s="46"/>
      <c r="F75" s="47"/>
      <c r="G75" s="12">
        <v>15</v>
      </c>
      <c r="H75" s="2"/>
    </row>
    <row r="76" spans="1:8" ht="15" x14ac:dyDescent="0.25">
      <c r="A76" s="12">
        <f>B76*F76</f>
        <v>0</v>
      </c>
      <c r="B76" s="12">
        <v>20</v>
      </c>
      <c r="C76" s="42" t="s">
        <v>86</v>
      </c>
      <c r="D76" s="44"/>
      <c r="E76" s="12" t="s">
        <v>69</v>
      </c>
      <c r="F76" s="12"/>
      <c r="G76" s="12">
        <v>15.1</v>
      </c>
      <c r="H76" s="8"/>
    </row>
    <row r="77" spans="1:8" ht="15" x14ac:dyDescent="0.25">
      <c r="A77" s="29">
        <f t="shared" ref="A77:A81" si="8">B77*F77</f>
        <v>0</v>
      </c>
      <c r="B77" s="12">
        <v>40</v>
      </c>
      <c r="C77" s="42" t="s">
        <v>87</v>
      </c>
      <c r="D77" s="44"/>
      <c r="E77" s="12" t="s">
        <v>69</v>
      </c>
      <c r="F77" s="12"/>
      <c r="G77" s="12">
        <v>15.2</v>
      </c>
      <c r="H77" s="8"/>
    </row>
    <row r="78" spans="1:8" ht="15" x14ac:dyDescent="0.25">
      <c r="A78" s="29">
        <f t="shared" si="8"/>
        <v>0</v>
      </c>
      <c r="B78" s="12">
        <v>40</v>
      </c>
      <c r="C78" s="42" t="s">
        <v>88</v>
      </c>
      <c r="D78" s="44"/>
      <c r="E78" s="12" t="s">
        <v>69</v>
      </c>
      <c r="F78" s="12"/>
      <c r="G78" s="12">
        <v>15.3</v>
      </c>
      <c r="H78" s="8"/>
    </row>
    <row r="79" spans="1:8" ht="43.5" customHeight="1" x14ac:dyDescent="0.25">
      <c r="A79" s="29">
        <f t="shared" si="8"/>
        <v>0</v>
      </c>
      <c r="B79" s="12">
        <v>10</v>
      </c>
      <c r="C79" s="48" t="s">
        <v>89</v>
      </c>
      <c r="D79" s="49"/>
      <c r="E79" s="12" t="s">
        <v>39</v>
      </c>
      <c r="F79" s="12"/>
      <c r="G79" s="12">
        <v>16</v>
      </c>
      <c r="H79" s="8"/>
    </row>
    <row r="80" spans="1:8" ht="45.75" customHeight="1" x14ac:dyDescent="0.25">
      <c r="A80" s="29">
        <f t="shared" si="8"/>
        <v>0</v>
      </c>
      <c r="B80" s="12">
        <v>2</v>
      </c>
      <c r="C80" s="48" t="s">
        <v>90</v>
      </c>
      <c r="D80" s="49"/>
      <c r="E80" s="12" t="s">
        <v>39</v>
      </c>
      <c r="F80" s="12"/>
      <c r="G80" s="12">
        <v>17</v>
      </c>
      <c r="H80" s="8"/>
    </row>
    <row r="81" spans="1:9" ht="43.5" customHeight="1" x14ac:dyDescent="0.25">
      <c r="A81" s="29">
        <f t="shared" si="8"/>
        <v>0</v>
      </c>
      <c r="B81" s="12">
        <v>2</v>
      </c>
      <c r="C81" s="48" t="s">
        <v>91</v>
      </c>
      <c r="D81" s="49"/>
      <c r="E81" s="12" t="s">
        <v>39</v>
      </c>
      <c r="F81" s="12"/>
      <c r="G81" s="12">
        <v>18</v>
      </c>
      <c r="H81" s="8"/>
      <c r="I81" s="11"/>
    </row>
    <row r="82" spans="1:9" ht="39" customHeight="1" x14ac:dyDescent="0.25">
      <c r="A82" s="29">
        <f>B82*F82</f>
        <v>0</v>
      </c>
      <c r="B82" s="12">
        <v>2</v>
      </c>
      <c r="C82" s="48" t="s">
        <v>92</v>
      </c>
      <c r="D82" s="49"/>
      <c r="E82" s="12" t="s">
        <v>39</v>
      </c>
      <c r="F82" s="12"/>
      <c r="G82" s="12">
        <v>19</v>
      </c>
      <c r="H82" s="8"/>
      <c r="I82" s="11"/>
    </row>
    <row r="83" spans="1:9" ht="52.5" customHeight="1" x14ac:dyDescent="0.25">
      <c r="A83" s="45" t="s">
        <v>93</v>
      </c>
      <c r="B83" s="46"/>
      <c r="C83" s="46"/>
      <c r="D83" s="46"/>
      <c r="E83" s="46"/>
      <c r="F83" s="47"/>
      <c r="G83" s="12">
        <v>20</v>
      </c>
      <c r="H83" s="8"/>
      <c r="I83" s="11"/>
    </row>
    <row r="84" spans="1:9" ht="15" x14ac:dyDescent="0.25">
      <c r="A84" s="12">
        <f>B84*F84</f>
        <v>0</v>
      </c>
      <c r="B84" s="12">
        <v>50</v>
      </c>
      <c r="C84" s="42" t="s">
        <v>94</v>
      </c>
      <c r="D84" s="44"/>
      <c r="E84" s="12" t="s">
        <v>69</v>
      </c>
      <c r="F84" s="12"/>
      <c r="G84" s="12">
        <v>20.100000000000001</v>
      </c>
      <c r="H84" s="8"/>
      <c r="I84" s="11"/>
    </row>
    <row r="85" spans="1:9" ht="15" x14ac:dyDescent="0.25">
      <c r="A85" s="29">
        <f t="shared" ref="A85:A90" si="9">B85*F85</f>
        <v>0</v>
      </c>
      <c r="B85" s="12">
        <v>20</v>
      </c>
      <c r="C85" s="42" t="s">
        <v>95</v>
      </c>
      <c r="D85" s="44"/>
      <c r="E85" s="12" t="s">
        <v>69</v>
      </c>
      <c r="F85" s="12"/>
      <c r="G85" s="12">
        <v>20.2</v>
      </c>
      <c r="H85" s="8"/>
      <c r="I85" s="11"/>
    </row>
    <row r="86" spans="1:9" ht="15" x14ac:dyDescent="0.25">
      <c r="A86" s="29">
        <f t="shared" si="9"/>
        <v>0</v>
      </c>
      <c r="B86" s="12">
        <v>50</v>
      </c>
      <c r="C86" s="42" t="s">
        <v>96</v>
      </c>
      <c r="D86" s="44"/>
      <c r="E86" s="12" t="s">
        <v>69</v>
      </c>
      <c r="F86" s="12"/>
      <c r="G86" s="12">
        <v>20.3</v>
      </c>
      <c r="H86" s="8"/>
      <c r="I86" s="1"/>
    </row>
    <row r="87" spans="1:9" ht="15" x14ac:dyDescent="0.25">
      <c r="A87" s="29">
        <f t="shared" si="9"/>
        <v>0</v>
      </c>
      <c r="B87" s="12">
        <v>20</v>
      </c>
      <c r="C87" s="42" t="s">
        <v>97</v>
      </c>
      <c r="D87" s="44"/>
      <c r="E87" s="12" t="s">
        <v>69</v>
      </c>
      <c r="F87" s="12"/>
      <c r="G87" s="12">
        <v>20.399999999999999</v>
      </c>
      <c r="H87" s="8"/>
      <c r="I87" s="1"/>
    </row>
    <row r="88" spans="1:9" ht="45" customHeight="1" x14ac:dyDescent="0.25">
      <c r="A88" s="29">
        <f t="shared" si="9"/>
        <v>0</v>
      </c>
      <c r="B88" s="12">
        <v>3</v>
      </c>
      <c r="C88" s="48" t="s">
        <v>98</v>
      </c>
      <c r="D88" s="49"/>
      <c r="E88" s="12" t="s">
        <v>39</v>
      </c>
      <c r="F88" s="12"/>
      <c r="G88" s="12">
        <v>21</v>
      </c>
      <c r="H88" s="10"/>
      <c r="I88" s="1"/>
    </row>
    <row r="89" spans="1:9" ht="50.25" customHeight="1" x14ac:dyDescent="0.25">
      <c r="A89" s="29">
        <f t="shared" si="9"/>
        <v>0</v>
      </c>
      <c r="B89" s="12">
        <v>3</v>
      </c>
      <c r="C89" s="48" t="s">
        <v>99</v>
      </c>
      <c r="D89" s="49"/>
      <c r="E89" s="12" t="s">
        <v>72</v>
      </c>
      <c r="F89" s="12"/>
      <c r="G89" s="12">
        <v>21.1</v>
      </c>
      <c r="H89" s="10"/>
      <c r="I89" s="1"/>
    </row>
    <row r="90" spans="1:9" ht="54" customHeight="1" x14ac:dyDescent="0.25">
      <c r="A90" s="29">
        <f t="shared" si="9"/>
        <v>0</v>
      </c>
      <c r="B90" s="12">
        <v>10</v>
      </c>
      <c r="C90" s="48" t="s">
        <v>100</v>
      </c>
      <c r="D90" s="49"/>
      <c r="E90" s="12" t="s">
        <v>39</v>
      </c>
      <c r="F90" s="12"/>
      <c r="G90" s="12">
        <v>22</v>
      </c>
      <c r="H90" s="10"/>
      <c r="I90" s="1"/>
    </row>
    <row r="91" spans="1:9" ht="30.75" customHeight="1" x14ac:dyDescent="0.25">
      <c r="A91" s="29">
        <f>B91*F91</f>
        <v>0</v>
      </c>
      <c r="B91" s="12">
        <v>10</v>
      </c>
      <c r="C91" s="48" t="s">
        <v>101</v>
      </c>
      <c r="D91" s="49"/>
      <c r="E91" s="12" t="s">
        <v>39</v>
      </c>
      <c r="F91" s="12"/>
      <c r="G91" s="12">
        <v>23</v>
      </c>
      <c r="H91" s="9"/>
      <c r="I91" s="1"/>
    </row>
    <row r="92" spans="1:9" ht="34.5" customHeight="1" x14ac:dyDescent="0.2">
      <c r="A92" s="50" t="s">
        <v>102</v>
      </c>
      <c r="B92" s="51"/>
      <c r="C92" s="51"/>
      <c r="D92" s="51"/>
      <c r="E92" s="51"/>
      <c r="F92" s="52"/>
      <c r="G92" s="12">
        <v>24</v>
      </c>
      <c r="H92" s="7"/>
      <c r="I92" s="1"/>
    </row>
    <row r="93" spans="1:9" ht="15" x14ac:dyDescent="0.2">
      <c r="A93" s="12">
        <f>B93*F93</f>
        <v>0</v>
      </c>
      <c r="B93" s="12">
        <v>10</v>
      </c>
      <c r="C93" s="42" t="s">
        <v>103</v>
      </c>
      <c r="D93" s="44"/>
      <c r="E93" s="12" t="s">
        <v>39</v>
      </c>
      <c r="F93" s="12"/>
      <c r="G93" s="12">
        <v>24.1</v>
      </c>
      <c r="H93" s="4"/>
      <c r="I93" s="1"/>
    </row>
    <row r="94" spans="1:9" ht="15" x14ac:dyDescent="0.2">
      <c r="A94" s="29">
        <f t="shared" ref="A94:A97" si="10">B94*F94</f>
        <v>0</v>
      </c>
      <c r="B94" s="12">
        <v>10</v>
      </c>
      <c r="C94" s="42" t="s">
        <v>104</v>
      </c>
      <c r="D94" s="44"/>
      <c r="E94" s="12" t="s">
        <v>39</v>
      </c>
      <c r="F94" s="12"/>
      <c r="G94" s="12">
        <v>24.2</v>
      </c>
      <c r="H94" s="4"/>
      <c r="I94" s="1"/>
    </row>
    <row r="95" spans="1:9" ht="15" x14ac:dyDescent="0.2">
      <c r="A95" s="29">
        <f t="shared" si="10"/>
        <v>0</v>
      </c>
      <c r="B95" s="12">
        <v>10</v>
      </c>
      <c r="C95" s="42" t="s">
        <v>105</v>
      </c>
      <c r="D95" s="44"/>
      <c r="E95" s="12" t="s">
        <v>39</v>
      </c>
      <c r="F95" s="12"/>
      <c r="G95" s="12">
        <v>24.3</v>
      </c>
      <c r="H95" s="4"/>
      <c r="I95" s="1"/>
    </row>
    <row r="96" spans="1:9" ht="15" x14ac:dyDescent="0.2">
      <c r="A96" s="29">
        <f t="shared" si="10"/>
        <v>0</v>
      </c>
      <c r="B96" s="12">
        <v>10</v>
      </c>
      <c r="C96" s="42" t="s">
        <v>106</v>
      </c>
      <c r="D96" s="44"/>
      <c r="E96" s="12" t="s">
        <v>39</v>
      </c>
      <c r="F96" s="12"/>
      <c r="G96" s="12">
        <v>24.4</v>
      </c>
      <c r="H96" s="4"/>
      <c r="I96" s="1"/>
    </row>
    <row r="97" spans="1:8" ht="51.75" customHeight="1" x14ac:dyDescent="0.2">
      <c r="A97" s="29">
        <f t="shared" si="10"/>
        <v>0</v>
      </c>
      <c r="B97" s="12">
        <v>10</v>
      </c>
      <c r="C97" s="48" t="s">
        <v>107</v>
      </c>
      <c r="D97" s="49"/>
      <c r="E97" s="12" t="s">
        <v>39</v>
      </c>
      <c r="F97" s="12"/>
      <c r="G97" s="12">
        <v>25</v>
      </c>
      <c r="H97" s="4"/>
    </row>
    <row r="98" spans="1:8" ht="15" x14ac:dyDescent="0.2">
      <c r="A98" s="45" t="s">
        <v>108</v>
      </c>
      <c r="B98" s="46"/>
      <c r="C98" s="46"/>
      <c r="D98" s="46"/>
      <c r="E98" s="46"/>
      <c r="F98" s="47"/>
      <c r="G98" s="12">
        <v>26</v>
      </c>
      <c r="H98" s="4"/>
    </row>
    <row r="99" spans="1:8" ht="15" x14ac:dyDescent="0.2">
      <c r="A99" s="12">
        <f>B99*F99</f>
        <v>0</v>
      </c>
      <c r="B99" s="12">
        <v>10</v>
      </c>
      <c r="C99" s="42" t="s">
        <v>109</v>
      </c>
      <c r="D99" s="44"/>
      <c r="E99" s="12" t="s">
        <v>39</v>
      </c>
      <c r="F99" s="12"/>
      <c r="G99" s="12">
        <v>26.1</v>
      </c>
      <c r="H99" s="4"/>
    </row>
    <row r="100" spans="1:8" ht="15" x14ac:dyDescent="0.2">
      <c r="A100" s="29">
        <f>B100*F100</f>
        <v>0</v>
      </c>
      <c r="B100" s="12">
        <v>10</v>
      </c>
      <c r="C100" s="42" t="s">
        <v>110</v>
      </c>
      <c r="D100" s="44"/>
      <c r="E100" s="12" t="s">
        <v>39</v>
      </c>
      <c r="F100" s="12"/>
      <c r="G100" s="12">
        <v>26.2</v>
      </c>
      <c r="H100" s="4"/>
    </row>
    <row r="101" spans="1:8" ht="26.25" customHeight="1" x14ac:dyDescent="0.2">
      <c r="A101" s="45" t="s">
        <v>111</v>
      </c>
      <c r="B101" s="46"/>
      <c r="C101" s="46"/>
      <c r="D101" s="46"/>
      <c r="E101" s="46"/>
      <c r="F101" s="47"/>
      <c r="G101" s="12">
        <v>27</v>
      </c>
      <c r="H101" s="1"/>
    </row>
    <row r="102" spans="1:8" ht="15" x14ac:dyDescent="0.2">
      <c r="A102" s="12">
        <f>B102*F102</f>
        <v>0</v>
      </c>
      <c r="B102" s="12">
        <v>5</v>
      </c>
      <c r="C102" s="42" t="s">
        <v>109</v>
      </c>
      <c r="D102" s="44"/>
      <c r="E102" s="12" t="s">
        <v>39</v>
      </c>
      <c r="F102" s="12"/>
      <c r="G102" s="12">
        <v>27.1</v>
      </c>
      <c r="H102" s="1"/>
    </row>
    <row r="103" spans="1:8" ht="15" x14ac:dyDescent="0.2">
      <c r="A103" s="29">
        <f>B103*F103</f>
        <v>0</v>
      </c>
      <c r="B103" s="12">
        <v>5</v>
      </c>
      <c r="C103" s="42" t="s">
        <v>110</v>
      </c>
      <c r="D103" s="44"/>
      <c r="E103" s="12" t="s">
        <v>39</v>
      </c>
      <c r="F103" s="12"/>
      <c r="G103" s="12">
        <v>27.2</v>
      </c>
      <c r="H103" s="1"/>
    </row>
    <row r="104" spans="1:8" ht="39.75" customHeight="1" x14ac:dyDescent="0.2">
      <c r="A104" s="45" t="s">
        <v>112</v>
      </c>
      <c r="B104" s="46"/>
      <c r="C104" s="46"/>
      <c r="D104" s="46"/>
      <c r="E104" s="46"/>
      <c r="F104" s="47"/>
      <c r="G104" s="12">
        <v>28</v>
      </c>
      <c r="H104" s="1"/>
    </row>
    <row r="105" spans="1:8" ht="15" x14ac:dyDescent="0.2">
      <c r="A105" s="12">
        <f>B105*F105</f>
        <v>0</v>
      </c>
      <c r="B105" s="12">
        <v>4</v>
      </c>
      <c r="C105" s="42" t="s">
        <v>113</v>
      </c>
      <c r="D105" s="44"/>
      <c r="E105" s="12" t="s">
        <v>39</v>
      </c>
      <c r="F105" s="12"/>
      <c r="G105" s="12">
        <v>28.1</v>
      </c>
      <c r="H105" s="1"/>
    </row>
    <row r="106" spans="1:8" ht="15" x14ac:dyDescent="0.2">
      <c r="A106" s="29">
        <f t="shared" ref="A106:A109" si="11">B106*F106</f>
        <v>0</v>
      </c>
      <c r="B106" s="12">
        <v>4</v>
      </c>
      <c r="C106" s="42" t="s">
        <v>114</v>
      </c>
      <c r="D106" s="44"/>
      <c r="E106" s="12" t="s">
        <v>72</v>
      </c>
      <c r="F106" s="12"/>
      <c r="G106" s="12">
        <v>28.2</v>
      </c>
      <c r="H106" s="1"/>
    </row>
    <row r="107" spans="1:8" ht="15" x14ac:dyDescent="0.2">
      <c r="A107" s="29">
        <f t="shared" si="11"/>
        <v>0</v>
      </c>
      <c r="B107" s="12">
        <v>4</v>
      </c>
      <c r="C107" s="42" t="s">
        <v>115</v>
      </c>
      <c r="D107" s="44"/>
      <c r="E107" s="12" t="s">
        <v>39</v>
      </c>
      <c r="F107" s="12"/>
      <c r="G107" s="12">
        <v>28.3</v>
      </c>
      <c r="H107" s="1"/>
    </row>
    <row r="108" spans="1:8" ht="15" x14ac:dyDescent="0.2">
      <c r="A108" s="29">
        <f t="shared" si="11"/>
        <v>0</v>
      </c>
      <c r="B108" s="12">
        <v>4</v>
      </c>
      <c r="C108" s="42" t="s">
        <v>116</v>
      </c>
      <c r="D108" s="44"/>
      <c r="E108" s="12" t="s">
        <v>39</v>
      </c>
      <c r="F108" s="12"/>
      <c r="G108" s="12">
        <v>28.4</v>
      </c>
      <c r="H108" s="1"/>
    </row>
    <row r="109" spans="1:8" ht="15" x14ac:dyDescent="0.2">
      <c r="A109" s="29">
        <f t="shared" si="11"/>
        <v>0</v>
      </c>
      <c r="B109" s="12">
        <v>4</v>
      </c>
      <c r="C109" s="42" t="s">
        <v>117</v>
      </c>
      <c r="D109" s="44"/>
      <c r="E109" s="12" t="s">
        <v>39</v>
      </c>
      <c r="F109" s="12"/>
      <c r="G109" s="12">
        <v>28.5</v>
      </c>
      <c r="H109" s="1"/>
    </row>
    <row r="110" spans="1:8" ht="15" x14ac:dyDescent="0.2">
      <c r="A110" s="29">
        <f>B110*F110</f>
        <v>0</v>
      </c>
      <c r="B110" s="12">
        <v>4</v>
      </c>
      <c r="C110" s="42" t="s">
        <v>118</v>
      </c>
      <c r="D110" s="44"/>
      <c r="E110" s="12" t="s">
        <v>39</v>
      </c>
      <c r="F110" s="12"/>
      <c r="G110" s="12">
        <v>28.6</v>
      </c>
      <c r="H110" s="1"/>
    </row>
    <row r="111" spans="1:8" ht="15" x14ac:dyDescent="0.2">
      <c r="A111" s="50" t="s">
        <v>119</v>
      </c>
      <c r="B111" s="51"/>
      <c r="C111" s="51"/>
      <c r="D111" s="51"/>
      <c r="E111" s="51"/>
      <c r="F111" s="52"/>
      <c r="G111" s="12"/>
      <c r="H111" s="1"/>
    </row>
    <row r="112" spans="1:8" ht="15" x14ac:dyDescent="0.2">
      <c r="A112" s="12">
        <f>B112*F112</f>
        <v>0</v>
      </c>
      <c r="B112" s="12">
        <v>1</v>
      </c>
      <c r="C112" s="42" t="s">
        <v>110</v>
      </c>
      <c r="D112" s="44"/>
      <c r="E112" s="12" t="s">
        <v>39</v>
      </c>
      <c r="F112" s="12"/>
      <c r="G112" s="12">
        <v>29.1</v>
      </c>
      <c r="H112" s="1"/>
    </row>
    <row r="113" spans="1:9" ht="15" x14ac:dyDescent="0.2">
      <c r="A113" s="29">
        <f t="shared" ref="A113" si="12">B113*F113</f>
        <v>0</v>
      </c>
      <c r="B113" s="12">
        <v>1</v>
      </c>
      <c r="C113" s="42" t="s">
        <v>120</v>
      </c>
      <c r="D113" s="44"/>
      <c r="E113" s="12" t="s">
        <v>39</v>
      </c>
      <c r="F113" s="12"/>
      <c r="G113" s="12">
        <v>29.2</v>
      </c>
      <c r="H113" s="1"/>
      <c r="I113" s="1"/>
    </row>
    <row r="114" spans="1:9" ht="15" x14ac:dyDescent="0.2">
      <c r="A114" s="29">
        <f>B114*F114</f>
        <v>0</v>
      </c>
      <c r="B114" s="12">
        <v>10</v>
      </c>
      <c r="C114" s="48" t="s">
        <v>121</v>
      </c>
      <c r="D114" s="49"/>
      <c r="E114" s="12" t="s">
        <v>39</v>
      </c>
      <c r="F114" s="12"/>
      <c r="G114" s="12">
        <v>30</v>
      </c>
      <c r="H114" s="1"/>
      <c r="I114" s="1"/>
    </row>
    <row r="115" spans="1:9" ht="41.25" customHeight="1" x14ac:dyDescent="0.2">
      <c r="A115" s="45" t="s">
        <v>122</v>
      </c>
      <c r="B115" s="46"/>
      <c r="C115" s="46"/>
      <c r="D115" s="46"/>
      <c r="E115" s="46"/>
      <c r="F115" s="47"/>
      <c r="G115" s="12">
        <v>31</v>
      </c>
      <c r="H115" s="1"/>
      <c r="I115" s="1"/>
    </row>
    <row r="116" spans="1:9" ht="15" x14ac:dyDescent="0.2">
      <c r="A116" s="12">
        <f>B116*F116</f>
        <v>0</v>
      </c>
      <c r="B116" s="12">
        <v>2</v>
      </c>
      <c r="C116" s="42" t="s">
        <v>123</v>
      </c>
      <c r="D116" s="44"/>
      <c r="E116" s="12" t="s">
        <v>124</v>
      </c>
      <c r="F116" s="12"/>
      <c r="G116" s="12">
        <v>31.1</v>
      </c>
      <c r="H116" s="1"/>
      <c r="I116" s="1"/>
    </row>
    <row r="117" spans="1:9" ht="15" x14ac:dyDescent="0.2">
      <c r="A117" s="29">
        <f t="shared" ref="A117:A118" si="13">B117*F117</f>
        <v>0</v>
      </c>
      <c r="B117" s="12">
        <v>1</v>
      </c>
      <c r="C117" s="42" t="s">
        <v>125</v>
      </c>
      <c r="D117" s="44"/>
      <c r="E117" s="12" t="s">
        <v>124</v>
      </c>
      <c r="F117" s="12"/>
      <c r="G117" s="12">
        <v>31.2</v>
      </c>
      <c r="H117" s="1"/>
      <c r="I117" s="1"/>
    </row>
    <row r="118" spans="1:9" ht="15" x14ac:dyDescent="0.2">
      <c r="A118" s="29">
        <f t="shared" si="13"/>
        <v>0</v>
      </c>
      <c r="B118" s="12">
        <v>1</v>
      </c>
      <c r="C118" s="42" t="s">
        <v>126</v>
      </c>
      <c r="D118" s="44"/>
      <c r="E118" s="12" t="s">
        <v>124</v>
      </c>
      <c r="F118" s="12"/>
      <c r="G118" s="12">
        <v>31.3</v>
      </c>
      <c r="H118" s="1"/>
      <c r="I118" s="1"/>
    </row>
    <row r="119" spans="1:9" ht="42.75" customHeight="1" x14ac:dyDescent="0.2">
      <c r="A119" s="45" t="s">
        <v>127</v>
      </c>
      <c r="B119" s="46"/>
      <c r="C119" s="46"/>
      <c r="D119" s="46"/>
      <c r="E119" s="46"/>
      <c r="F119" s="47"/>
      <c r="G119" s="12">
        <v>32</v>
      </c>
      <c r="H119" s="1"/>
      <c r="I119" s="1"/>
    </row>
    <row r="120" spans="1:9" ht="15" x14ac:dyDescent="0.2">
      <c r="A120" s="25">
        <f>B120*F120</f>
        <v>0</v>
      </c>
      <c r="B120" s="25">
        <v>1</v>
      </c>
      <c r="C120" s="66" t="s">
        <v>128</v>
      </c>
      <c r="D120" s="67"/>
      <c r="E120" s="25" t="s">
        <v>129</v>
      </c>
      <c r="F120" s="25"/>
      <c r="G120" s="25">
        <v>32.1</v>
      </c>
      <c r="H120" s="7"/>
      <c r="I120" s="4"/>
    </row>
    <row r="121" spans="1:9" ht="15" x14ac:dyDescent="0.2">
      <c r="A121" s="30">
        <f t="shared" ref="A121:A124" si="14">B121*F121</f>
        <v>0</v>
      </c>
      <c r="B121" s="12">
        <v>2</v>
      </c>
      <c r="C121" s="65" t="s">
        <v>130</v>
      </c>
      <c r="D121" s="65"/>
      <c r="E121" s="12" t="s">
        <v>131</v>
      </c>
      <c r="F121" s="12"/>
      <c r="G121" s="12">
        <v>32.200000000000003</v>
      </c>
      <c r="H121" s="7"/>
      <c r="I121" s="4"/>
    </row>
    <row r="122" spans="1:9" ht="15" x14ac:dyDescent="0.2">
      <c r="A122" s="30">
        <f t="shared" si="14"/>
        <v>0</v>
      </c>
      <c r="B122" s="12">
        <v>1</v>
      </c>
      <c r="C122" s="65" t="s">
        <v>132</v>
      </c>
      <c r="D122" s="65"/>
      <c r="E122" s="12" t="s">
        <v>129</v>
      </c>
      <c r="F122" s="12"/>
      <c r="G122" s="12">
        <v>32.299999999999997</v>
      </c>
      <c r="H122" s="7"/>
      <c r="I122" s="4"/>
    </row>
    <row r="123" spans="1:9" ht="15" x14ac:dyDescent="0.2">
      <c r="A123" s="30">
        <f t="shared" si="14"/>
        <v>0</v>
      </c>
      <c r="B123" s="12">
        <v>1</v>
      </c>
      <c r="C123" s="65" t="s">
        <v>133</v>
      </c>
      <c r="D123" s="65"/>
      <c r="E123" s="12" t="s">
        <v>129</v>
      </c>
      <c r="F123" s="12"/>
      <c r="G123" s="12">
        <v>32.4</v>
      </c>
      <c r="H123" s="7"/>
      <c r="I123" s="4"/>
    </row>
    <row r="124" spans="1:9" ht="15" x14ac:dyDescent="0.2">
      <c r="A124" s="30">
        <f t="shared" si="14"/>
        <v>0</v>
      </c>
      <c r="B124" s="12">
        <v>1</v>
      </c>
      <c r="C124" s="42" t="s">
        <v>134</v>
      </c>
      <c r="D124" s="44"/>
      <c r="E124" s="12" t="s">
        <v>129</v>
      </c>
      <c r="F124" s="12"/>
      <c r="G124" s="12">
        <v>32.5</v>
      </c>
      <c r="H124" s="7"/>
      <c r="I124" s="4"/>
    </row>
    <row r="125" spans="1:9" ht="15" x14ac:dyDescent="0.2">
      <c r="A125" s="30">
        <f>B125*F125</f>
        <v>0</v>
      </c>
      <c r="B125" s="12">
        <v>1</v>
      </c>
      <c r="C125" s="42" t="s">
        <v>135</v>
      </c>
      <c r="D125" s="44"/>
      <c r="E125" s="12" t="s">
        <v>129</v>
      </c>
      <c r="F125" s="12"/>
      <c r="G125" s="12">
        <v>32.6</v>
      </c>
      <c r="H125" s="7"/>
      <c r="I125" s="4"/>
    </row>
    <row r="126" spans="1:9" ht="32.25" customHeight="1" x14ac:dyDescent="0.2">
      <c r="A126" s="45" t="s">
        <v>136</v>
      </c>
      <c r="B126" s="46"/>
      <c r="C126" s="46"/>
      <c r="D126" s="46"/>
      <c r="E126" s="46"/>
      <c r="F126" s="47"/>
      <c r="G126" s="12">
        <v>33</v>
      </c>
      <c r="H126" s="7"/>
      <c r="I126" s="4"/>
    </row>
    <row r="127" spans="1:9" ht="15" x14ac:dyDescent="0.2">
      <c r="A127" s="12">
        <f>B127*F127</f>
        <v>0</v>
      </c>
      <c r="B127" s="12">
        <v>10</v>
      </c>
      <c r="C127" s="42" t="s">
        <v>137</v>
      </c>
      <c r="D127" s="44"/>
      <c r="E127" s="12" t="s">
        <v>69</v>
      </c>
      <c r="F127" s="12"/>
      <c r="G127" s="12">
        <v>33.1</v>
      </c>
      <c r="H127" s="7"/>
      <c r="I127" s="4"/>
    </row>
    <row r="128" spans="1:9" ht="15" x14ac:dyDescent="0.2">
      <c r="A128" s="29">
        <f t="shared" ref="A128:A134" si="15">B128*F128</f>
        <v>0</v>
      </c>
      <c r="B128" s="12">
        <v>10</v>
      </c>
      <c r="C128" s="42" t="s">
        <v>138</v>
      </c>
      <c r="D128" s="44"/>
      <c r="E128" s="12" t="s">
        <v>69</v>
      </c>
      <c r="F128" s="12"/>
      <c r="G128" s="12">
        <v>33.200000000000003</v>
      </c>
      <c r="H128" s="7"/>
      <c r="I128" s="4"/>
    </row>
    <row r="129" spans="1:9" ht="15" x14ac:dyDescent="0.2">
      <c r="A129" s="29">
        <f t="shared" si="15"/>
        <v>0</v>
      </c>
      <c r="B129" s="12">
        <v>10</v>
      </c>
      <c r="C129" s="42" t="s">
        <v>139</v>
      </c>
      <c r="D129" s="44"/>
      <c r="E129" s="12" t="s">
        <v>69</v>
      </c>
      <c r="F129" s="12"/>
      <c r="G129" s="12">
        <v>33.299999999999997</v>
      </c>
      <c r="H129" s="3"/>
      <c r="I129" s="3"/>
    </row>
    <row r="130" spans="1:9" ht="15" x14ac:dyDescent="0.2">
      <c r="A130" s="29">
        <f t="shared" si="15"/>
        <v>0</v>
      </c>
      <c r="B130" s="12">
        <v>10</v>
      </c>
      <c r="C130" s="42" t="s">
        <v>140</v>
      </c>
      <c r="D130" s="44"/>
      <c r="E130" s="12" t="s">
        <v>69</v>
      </c>
      <c r="F130" s="12"/>
      <c r="G130" s="12">
        <v>33.4</v>
      </c>
      <c r="H130" s="3"/>
      <c r="I130" s="3"/>
    </row>
    <row r="131" spans="1:9" ht="15" x14ac:dyDescent="0.2">
      <c r="A131" s="29">
        <f t="shared" si="15"/>
        <v>0</v>
      </c>
      <c r="B131" s="12">
        <v>10</v>
      </c>
      <c r="C131" s="42" t="s">
        <v>141</v>
      </c>
      <c r="D131" s="44"/>
      <c r="E131" s="12" t="s">
        <v>69</v>
      </c>
      <c r="F131" s="12"/>
      <c r="G131" s="12">
        <v>33.5</v>
      </c>
      <c r="H131" s="3"/>
      <c r="I131" s="3"/>
    </row>
    <row r="132" spans="1:9" ht="48" customHeight="1" x14ac:dyDescent="0.2">
      <c r="A132" s="29">
        <f t="shared" si="15"/>
        <v>0</v>
      </c>
      <c r="B132" s="12">
        <v>5</v>
      </c>
      <c r="C132" s="48" t="s">
        <v>142</v>
      </c>
      <c r="D132" s="49"/>
      <c r="E132" s="12" t="s">
        <v>69</v>
      </c>
      <c r="F132" s="12"/>
      <c r="G132" s="12">
        <v>33.6</v>
      </c>
      <c r="H132" s="3"/>
      <c r="I132" s="3"/>
    </row>
    <row r="133" spans="1:9" ht="44.25" customHeight="1" x14ac:dyDescent="0.2">
      <c r="A133" s="29">
        <f t="shared" si="15"/>
        <v>0</v>
      </c>
      <c r="B133" s="12">
        <v>10</v>
      </c>
      <c r="C133" s="48" t="s">
        <v>143</v>
      </c>
      <c r="D133" s="49"/>
      <c r="E133" s="12" t="s">
        <v>69</v>
      </c>
      <c r="F133" s="12"/>
      <c r="G133" s="12">
        <v>33.700000000000003</v>
      </c>
      <c r="H133" s="3"/>
      <c r="I133" s="3"/>
    </row>
    <row r="134" spans="1:9" ht="51.75" customHeight="1" x14ac:dyDescent="0.2">
      <c r="A134" s="29">
        <f t="shared" si="15"/>
        <v>0</v>
      </c>
      <c r="B134" s="12">
        <v>30</v>
      </c>
      <c r="C134" s="48" t="s">
        <v>144</v>
      </c>
      <c r="D134" s="49"/>
      <c r="E134" s="12" t="s">
        <v>69</v>
      </c>
      <c r="F134" s="12"/>
      <c r="G134" s="12">
        <v>33.799999999999997</v>
      </c>
      <c r="H134" s="3"/>
      <c r="I134" s="3"/>
    </row>
    <row r="135" spans="1:9" ht="15" x14ac:dyDescent="0.2">
      <c r="A135" s="50" t="s">
        <v>145</v>
      </c>
      <c r="B135" s="51"/>
      <c r="C135" s="51"/>
      <c r="D135" s="51"/>
      <c r="E135" s="51"/>
      <c r="F135" s="52"/>
      <c r="G135" s="12">
        <v>34</v>
      </c>
      <c r="H135" s="3"/>
      <c r="I135" s="3"/>
    </row>
    <row r="136" spans="1:9" ht="15" x14ac:dyDescent="0.2">
      <c r="A136" s="26" t="s">
        <v>146</v>
      </c>
      <c r="B136" s="12">
        <v>0</v>
      </c>
      <c r="C136" s="68" t="s">
        <v>146</v>
      </c>
      <c r="D136" s="44"/>
      <c r="E136" s="12" t="s">
        <v>39</v>
      </c>
      <c r="F136" s="12"/>
      <c r="G136" s="12"/>
      <c r="H136" s="3"/>
      <c r="I136" s="3"/>
    </row>
    <row r="137" spans="1:9" ht="28.5" customHeight="1" x14ac:dyDescent="0.2">
      <c r="A137" s="12">
        <f>B137*F137</f>
        <v>0</v>
      </c>
      <c r="B137" s="12">
        <v>10</v>
      </c>
      <c r="C137" s="48" t="s">
        <v>147</v>
      </c>
      <c r="D137" s="49"/>
      <c r="E137" s="12" t="s">
        <v>39</v>
      </c>
      <c r="F137" s="12"/>
      <c r="G137" s="12">
        <v>35</v>
      </c>
      <c r="H137" s="3"/>
      <c r="I137" s="3"/>
    </row>
    <row r="138" spans="1:9" ht="20.25" customHeight="1" x14ac:dyDescent="0.2">
      <c r="A138" s="50" t="s">
        <v>148</v>
      </c>
      <c r="B138" s="51"/>
      <c r="C138" s="51"/>
      <c r="D138" s="51"/>
      <c r="E138" s="51"/>
      <c r="F138" s="52"/>
      <c r="G138" s="12">
        <v>36</v>
      </c>
      <c r="H138" s="3"/>
      <c r="I138" s="3"/>
    </row>
    <row r="139" spans="1:9" ht="21.75" customHeight="1" x14ac:dyDescent="0.2">
      <c r="A139" s="12">
        <f>B139*F139</f>
        <v>0</v>
      </c>
      <c r="B139" s="12">
        <v>1</v>
      </c>
      <c r="C139" s="48" t="s">
        <v>149</v>
      </c>
      <c r="D139" s="49"/>
      <c r="E139" s="12" t="s">
        <v>72</v>
      </c>
      <c r="F139" s="12"/>
      <c r="G139" s="12">
        <v>36.1</v>
      </c>
      <c r="H139" s="3"/>
      <c r="I139" s="3"/>
    </row>
    <row r="140" spans="1:9" ht="15" x14ac:dyDescent="0.2">
      <c r="A140" s="12">
        <f>B140*F140</f>
        <v>0</v>
      </c>
      <c r="B140" s="12">
        <v>1</v>
      </c>
      <c r="C140" s="48" t="s">
        <v>150</v>
      </c>
      <c r="D140" s="49"/>
      <c r="E140" s="12" t="s">
        <v>39</v>
      </c>
      <c r="F140" s="12"/>
      <c r="G140" s="12">
        <v>36.200000000000003</v>
      </c>
      <c r="H140" s="3"/>
      <c r="I140" s="3"/>
    </row>
    <row r="141" spans="1:9" ht="56.25" customHeight="1" x14ac:dyDescent="0.2">
      <c r="A141" s="45" t="s">
        <v>151</v>
      </c>
      <c r="B141" s="46"/>
      <c r="C141" s="46"/>
      <c r="D141" s="46"/>
      <c r="E141" s="46"/>
      <c r="F141" s="47"/>
      <c r="G141" s="12">
        <v>38</v>
      </c>
      <c r="H141" s="3"/>
      <c r="I141" s="3"/>
    </row>
    <row r="142" spans="1:9" ht="15" x14ac:dyDescent="0.2">
      <c r="A142" s="12">
        <f>B142*F142</f>
        <v>0</v>
      </c>
      <c r="B142" s="12">
        <v>5</v>
      </c>
      <c r="C142" s="48" t="s">
        <v>152</v>
      </c>
      <c r="D142" s="49"/>
      <c r="E142" s="12" t="s">
        <v>39</v>
      </c>
      <c r="F142" s="12"/>
      <c r="G142" s="12">
        <v>38.1</v>
      </c>
      <c r="H142" s="3"/>
      <c r="I142" s="3"/>
    </row>
    <row r="143" spans="1:9" ht="15" x14ac:dyDescent="0.2">
      <c r="A143" s="29">
        <f t="shared" ref="A143:A146" si="16">B143*F143</f>
        <v>0</v>
      </c>
      <c r="B143" s="12">
        <v>2</v>
      </c>
      <c r="C143" s="48" t="s">
        <v>153</v>
      </c>
      <c r="D143" s="49"/>
      <c r="E143" s="12" t="s">
        <v>39</v>
      </c>
      <c r="F143" s="12"/>
      <c r="G143" s="12">
        <v>38.200000000000003</v>
      </c>
      <c r="H143" s="3"/>
      <c r="I143" s="3"/>
    </row>
    <row r="144" spans="1:9" ht="36" customHeight="1" x14ac:dyDescent="0.2">
      <c r="A144" s="29">
        <f t="shared" si="16"/>
        <v>0</v>
      </c>
      <c r="B144" s="12">
        <v>5</v>
      </c>
      <c r="C144" s="48" t="s">
        <v>154</v>
      </c>
      <c r="D144" s="49"/>
      <c r="E144" s="12" t="s">
        <v>39</v>
      </c>
      <c r="F144" s="12"/>
      <c r="G144" s="12">
        <v>38.299999999999997</v>
      </c>
      <c r="H144" s="3"/>
      <c r="I144" s="3"/>
    </row>
    <row r="145" spans="1:9" ht="72.75" customHeight="1" x14ac:dyDescent="0.2">
      <c r="A145" s="29">
        <f t="shared" si="16"/>
        <v>0</v>
      </c>
      <c r="B145" s="12">
        <v>2</v>
      </c>
      <c r="C145" s="48" t="s">
        <v>155</v>
      </c>
      <c r="D145" s="49"/>
      <c r="E145" s="12" t="s">
        <v>39</v>
      </c>
      <c r="F145" s="12"/>
      <c r="G145" s="12">
        <v>39</v>
      </c>
      <c r="H145" s="3"/>
      <c r="I145" s="3"/>
    </row>
    <row r="146" spans="1:9" ht="15" x14ac:dyDescent="0.2">
      <c r="A146" s="29">
        <f t="shared" si="16"/>
        <v>0</v>
      </c>
      <c r="B146" s="12">
        <v>2</v>
      </c>
      <c r="C146" s="48" t="s">
        <v>156</v>
      </c>
      <c r="D146" s="49"/>
      <c r="E146" s="12" t="s">
        <v>39</v>
      </c>
      <c r="F146" s="12"/>
      <c r="G146" s="12">
        <v>40</v>
      </c>
      <c r="H146" s="3"/>
      <c r="I146" s="3"/>
    </row>
    <row r="147" spans="1:9" ht="15" x14ac:dyDescent="0.2">
      <c r="A147" s="26" t="s">
        <v>146</v>
      </c>
      <c r="B147" s="12">
        <v>0</v>
      </c>
      <c r="C147" s="68" t="s">
        <v>146</v>
      </c>
      <c r="D147" s="44"/>
      <c r="E147" s="12" t="s">
        <v>39</v>
      </c>
      <c r="F147" s="12"/>
      <c r="G147" s="12">
        <v>41</v>
      </c>
      <c r="H147" s="3"/>
      <c r="I147" s="3"/>
    </row>
    <row r="148" spans="1:9" ht="61.5" customHeight="1" x14ac:dyDescent="0.2">
      <c r="A148" s="12">
        <f>B148*F148</f>
        <v>0</v>
      </c>
      <c r="B148" s="12">
        <v>2</v>
      </c>
      <c r="C148" s="48" t="s">
        <v>157</v>
      </c>
      <c r="D148" s="49"/>
      <c r="E148" s="12" t="s">
        <v>39</v>
      </c>
      <c r="F148" s="12"/>
      <c r="G148" s="12">
        <v>42</v>
      </c>
      <c r="H148" s="3"/>
      <c r="I148" s="3"/>
    </row>
    <row r="149" spans="1:9" ht="15" x14ac:dyDescent="0.2">
      <c r="A149" s="50" t="s">
        <v>158</v>
      </c>
      <c r="B149" s="51"/>
      <c r="C149" s="51"/>
      <c r="D149" s="51"/>
      <c r="E149" s="51"/>
      <c r="F149" s="52"/>
      <c r="G149" s="12">
        <v>44</v>
      </c>
      <c r="H149" s="3"/>
      <c r="I149" s="3"/>
    </row>
    <row r="150" spans="1:9" ht="15" x14ac:dyDescent="0.2">
      <c r="A150" s="12">
        <f>B150*F150</f>
        <v>0</v>
      </c>
      <c r="B150" s="12">
        <v>1</v>
      </c>
      <c r="C150" s="48" t="s">
        <v>159</v>
      </c>
      <c r="D150" s="49"/>
      <c r="E150" s="12" t="s">
        <v>39</v>
      </c>
      <c r="F150" s="12"/>
      <c r="G150" s="12">
        <v>44.1</v>
      </c>
      <c r="H150" s="3"/>
      <c r="I150" s="3"/>
    </row>
    <row r="151" spans="1:9" ht="15" x14ac:dyDescent="0.2">
      <c r="A151" s="29">
        <f t="shared" ref="A151:A159" si="17">B151*F151</f>
        <v>0</v>
      </c>
      <c r="B151" s="12">
        <v>1</v>
      </c>
      <c r="C151" s="48" t="s">
        <v>160</v>
      </c>
      <c r="D151" s="49"/>
      <c r="E151" s="12" t="s">
        <v>39</v>
      </c>
      <c r="F151" s="12"/>
      <c r="G151" s="12">
        <v>44.2</v>
      </c>
      <c r="H151" s="3"/>
      <c r="I151" s="3"/>
    </row>
    <row r="152" spans="1:9" ht="15" x14ac:dyDescent="0.2">
      <c r="A152" s="29">
        <f t="shared" si="17"/>
        <v>0</v>
      </c>
      <c r="B152" s="12">
        <v>1</v>
      </c>
      <c r="C152" s="48" t="s">
        <v>161</v>
      </c>
      <c r="D152" s="49"/>
      <c r="E152" s="12" t="s">
        <v>39</v>
      </c>
      <c r="F152" s="12"/>
      <c r="G152" s="12">
        <v>44.3</v>
      </c>
      <c r="H152" s="3"/>
      <c r="I152" s="3"/>
    </row>
    <row r="153" spans="1:9" ht="15" x14ac:dyDescent="0.2">
      <c r="A153" s="29">
        <f t="shared" si="17"/>
        <v>0</v>
      </c>
      <c r="B153" s="12">
        <v>1</v>
      </c>
      <c r="C153" s="48" t="s">
        <v>162</v>
      </c>
      <c r="D153" s="49"/>
      <c r="E153" s="12" t="s">
        <v>39</v>
      </c>
      <c r="F153" s="12"/>
      <c r="G153" s="12">
        <v>44.4</v>
      </c>
      <c r="H153" s="3"/>
      <c r="I153" s="3"/>
    </row>
    <row r="154" spans="1:9" ht="15" x14ac:dyDescent="0.2">
      <c r="A154" s="29">
        <f t="shared" si="17"/>
        <v>0</v>
      </c>
      <c r="B154" s="12">
        <v>2</v>
      </c>
      <c r="C154" s="48" t="s">
        <v>163</v>
      </c>
      <c r="D154" s="49"/>
      <c r="E154" s="12" t="s">
        <v>39</v>
      </c>
      <c r="F154" s="12"/>
      <c r="G154" s="12">
        <v>44.5</v>
      </c>
      <c r="H154" s="3"/>
      <c r="I154" s="3"/>
    </row>
    <row r="155" spans="1:9" ht="15" x14ac:dyDescent="0.2">
      <c r="A155" s="29">
        <f t="shared" si="17"/>
        <v>0</v>
      </c>
      <c r="B155" s="12">
        <v>1</v>
      </c>
      <c r="C155" s="42" t="s">
        <v>164</v>
      </c>
      <c r="D155" s="44"/>
      <c r="E155" s="12" t="s">
        <v>39</v>
      </c>
      <c r="F155" s="12"/>
      <c r="G155" s="12">
        <v>44.6</v>
      </c>
      <c r="H155" s="3"/>
      <c r="I155" s="3"/>
    </row>
    <row r="156" spans="1:9" ht="15" x14ac:dyDescent="0.2">
      <c r="A156" s="29">
        <f t="shared" si="17"/>
        <v>0</v>
      </c>
      <c r="B156" s="12">
        <v>1</v>
      </c>
      <c r="C156" s="42" t="s">
        <v>165</v>
      </c>
      <c r="D156" s="44"/>
      <c r="E156" s="12" t="s">
        <v>39</v>
      </c>
      <c r="F156" s="12"/>
      <c r="G156" s="12">
        <v>44.7</v>
      </c>
      <c r="H156" s="3"/>
      <c r="I156" s="3"/>
    </row>
    <row r="157" spans="1:9" ht="15" x14ac:dyDescent="0.2">
      <c r="A157" s="29">
        <f t="shared" si="17"/>
        <v>0</v>
      </c>
      <c r="B157" s="12">
        <v>1</v>
      </c>
      <c r="C157" s="42" t="s">
        <v>166</v>
      </c>
      <c r="D157" s="44"/>
      <c r="E157" s="12" t="s">
        <v>39</v>
      </c>
      <c r="F157" s="12"/>
      <c r="G157" s="12">
        <v>44.8</v>
      </c>
      <c r="H157" s="3"/>
      <c r="I157" s="3"/>
    </row>
    <row r="158" spans="1:9" ht="15" x14ac:dyDescent="0.2">
      <c r="A158" s="29">
        <f t="shared" si="17"/>
        <v>0</v>
      </c>
      <c r="B158" s="12">
        <v>1</v>
      </c>
      <c r="C158" s="42" t="s">
        <v>167</v>
      </c>
      <c r="D158" s="44"/>
      <c r="E158" s="12" t="s">
        <v>39</v>
      </c>
      <c r="F158" s="12"/>
      <c r="G158" s="12">
        <v>44.9</v>
      </c>
      <c r="H158" s="3"/>
      <c r="I158" s="3"/>
    </row>
    <row r="159" spans="1:9" ht="15" x14ac:dyDescent="0.2">
      <c r="A159" s="29">
        <f t="shared" si="17"/>
        <v>0</v>
      </c>
      <c r="B159" s="12">
        <v>2</v>
      </c>
      <c r="C159" s="42" t="s">
        <v>168</v>
      </c>
      <c r="D159" s="44"/>
      <c r="E159" s="12" t="s">
        <v>39</v>
      </c>
      <c r="F159" s="12"/>
      <c r="G159" s="12">
        <v>44.1</v>
      </c>
      <c r="H159" s="3"/>
      <c r="I159" s="3"/>
    </row>
    <row r="160" spans="1:9" ht="15" x14ac:dyDescent="0.2">
      <c r="A160" s="50" t="s">
        <v>145</v>
      </c>
      <c r="B160" s="51"/>
      <c r="C160" s="51"/>
      <c r="D160" s="51"/>
      <c r="E160" s="51"/>
      <c r="F160" s="52"/>
      <c r="G160" s="12">
        <v>45</v>
      </c>
      <c r="H160" s="3"/>
      <c r="I160" s="3"/>
    </row>
    <row r="161" spans="1:9" ht="15" x14ac:dyDescent="0.2">
      <c r="A161" s="26" t="s">
        <v>146</v>
      </c>
      <c r="B161" s="12">
        <v>0</v>
      </c>
      <c r="C161" s="68" t="s">
        <v>146</v>
      </c>
      <c r="D161" s="44"/>
      <c r="E161" s="12" t="s">
        <v>39</v>
      </c>
      <c r="F161" s="12"/>
      <c r="G161" s="12">
        <v>45.1</v>
      </c>
      <c r="H161" s="3"/>
      <c r="I161" s="3"/>
    </row>
    <row r="162" spans="1:9" ht="15" x14ac:dyDescent="0.2">
      <c r="A162" s="26" t="s">
        <v>146</v>
      </c>
      <c r="B162" s="12">
        <v>0</v>
      </c>
      <c r="C162" s="68" t="s">
        <v>146</v>
      </c>
      <c r="D162" s="44"/>
      <c r="E162" s="12" t="s">
        <v>39</v>
      </c>
      <c r="F162" s="12"/>
      <c r="G162" s="12">
        <v>45.2</v>
      </c>
      <c r="H162" s="3"/>
      <c r="I162" s="3"/>
    </row>
    <row r="163" spans="1:9" ht="15" x14ac:dyDescent="0.2">
      <c r="A163" s="26" t="s">
        <v>146</v>
      </c>
      <c r="B163" s="12">
        <v>0</v>
      </c>
      <c r="C163" s="68" t="s">
        <v>146</v>
      </c>
      <c r="D163" s="44"/>
      <c r="E163" s="12" t="s">
        <v>39</v>
      </c>
      <c r="F163" s="12"/>
      <c r="G163" s="12">
        <v>45.3</v>
      </c>
      <c r="H163" s="3"/>
      <c r="I163" s="3"/>
    </row>
    <row r="164" spans="1:9" ht="15" x14ac:dyDescent="0.2">
      <c r="A164" s="26" t="s">
        <v>146</v>
      </c>
      <c r="B164" s="12">
        <v>0</v>
      </c>
      <c r="C164" s="68" t="s">
        <v>146</v>
      </c>
      <c r="D164" s="44"/>
      <c r="E164" s="12" t="s">
        <v>39</v>
      </c>
      <c r="F164" s="12"/>
      <c r="G164" s="12">
        <v>45.4</v>
      </c>
      <c r="H164" s="3"/>
      <c r="I164" s="3"/>
    </row>
    <row r="165" spans="1:9" ht="57" customHeight="1" x14ac:dyDescent="0.2">
      <c r="A165" s="45" t="s">
        <v>169</v>
      </c>
      <c r="B165" s="46"/>
      <c r="C165" s="46"/>
      <c r="D165" s="46"/>
      <c r="E165" s="46"/>
      <c r="F165" s="47"/>
      <c r="G165" s="12">
        <v>46</v>
      </c>
      <c r="H165" s="3"/>
      <c r="I165" s="3"/>
    </row>
    <row r="166" spans="1:9" ht="15" x14ac:dyDescent="0.2">
      <c r="A166" s="12">
        <f>B166*F166</f>
        <v>0</v>
      </c>
      <c r="B166" s="12">
        <v>1</v>
      </c>
      <c r="C166" s="48" t="s">
        <v>170</v>
      </c>
      <c r="D166" s="49"/>
      <c r="E166" s="12" t="s">
        <v>171</v>
      </c>
      <c r="F166" s="12"/>
      <c r="G166" s="12">
        <v>46.1</v>
      </c>
      <c r="H166" s="3"/>
      <c r="I166" s="3"/>
    </row>
    <row r="167" spans="1:9" ht="15" x14ac:dyDescent="0.2">
      <c r="A167" s="29">
        <f t="shared" ref="A167:A172" si="18">B167*F167</f>
        <v>0</v>
      </c>
      <c r="B167" s="12">
        <v>1</v>
      </c>
      <c r="C167" s="42" t="s">
        <v>172</v>
      </c>
      <c r="D167" s="44"/>
      <c r="E167" s="12" t="s">
        <v>171</v>
      </c>
      <c r="F167" s="12"/>
      <c r="G167" s="12">
        <v>46.2</v>
      </c>
      <c r="H167" s="3"/>
      <c r="I167" s="3"/>
    </row>
    <row r="168" spans="1:9" ht="15" x14ac:dyDescent="0.2">
      <c r="A168" s="29">
        <f t="shared" si="18"/>
        <v>0</v>
      </c>
      <c r="B168" s="12">
        <v>1</v>
      </c>
      <c r="C168" s="42" t="s">
        <v>173</v>
      </c>
      <c r="D168" s="44"/>
      <c r="E168" s="12" t="s">
        <v>171</v>
      </c>
      <c r="F168" s="12"/>
      <c r="G168" s="12">
        <v>46.3</v>
      </c>
      <c r="H168" s="3"/>
      <c r="I168" s="3"/>
    </row>
    <row r="169" spans="1:9" ht="15" x14ac:dyDescent="0.2">
      <c r="A169" s="29">
        <f t="shared" si="18"/>
        <v>0</v>
      </c>
      <c r="B169" s="12">
        <v>1</v>
      </c>
      <c r="C169" s="42" t="s">
        <v>174</v>
      </c>
      <c r="D169" s="44"/>
      <c r="E169" s="12" t="s">
        <v>171</v>
      </c>
      <c r="F169" s="12"/>
      <c r="G169" s="12">
        <v>46.4</v>
      </c>
      <c r="H169" s="3"/>
      <c r="I169" s="3"/>
    </row>
    <row r="170" spans="1:9" ht="49.5" customHeight="1" x14ac:dyDescent="0.2">
      <c r="A170" s="29">
        <f t="shared" si="18"/>
        <v>0</v>
      </c>
      <c r="B170" s="12">
        <v>2</v>
      </c>
      <c r="C170" s="48" t="s">
        <v>175</v>
      </c>
      <c r="D170" s="49"/>
      <c r="E170" s="12" t="s">
        <v>171</v>
      </c>
      <c r="F170" s="12"/>
      <c r="G170" s="12">
        <v>47</v>
      </c>
      <c r="H170" s="3"/>
      <c r="I170" s="3"/>
    </row>
    <row r="171" spans="1:9" ht="78.75" customHeight="1" x14ac:dyDescent="0.2">
      <c r="A171" s="29">
        <f t="shared" si="18"/>
        <v>0</v>
      </c>
      <c r="B171" s="12">
        <v>1</v>
      </c>
      <c r="C171" s="48" t="s">
        <v>176</v>
      </c>
      <c r="D171" s="49"/>
      <c r="E171" s="12"/>
      <c r="F171" s="12"/>
      <c r="G171" s="12">
        <v>48</v>
      </c>
      <c r="H171" s="3"/>
      <c r="I171" s="3"/>
    </row>
    <row r="172" spans="1:9" ht="49.5" customHeight="1" x14ac:dyDescent="0.2">
      <c r="A172" s="29">
        <f t="shared" si="18"/>
        <v>0</v>
      </c>
      <c r="B172" s="12">
        <v>2</v>
      </c>
      <c r="C172" s="48" t="s">
        <v>177</v>
      </c>
      <c r="D172" s="49"/>
      <c r="E172" s="12" t="s">
        <v>171</v>
      </c>
      <c r="F172" s="12"/>
      <c r="G172" s="12">
        <v>49</v>
      </c>
      <c r="H172" s="3"/>
      <c r="I172" s="3"/>
    </row>
    <row r="173" spans="1:9" ht="41.25" customHeight="1" x14ac:dyDescent="0.2">
      <c r="A173" s="29">
        <f>B173*F173</f>
        <v>0</v>
      </c>
      <c r="B173" s="12">
        <v>5</v>
      </c>
      <c r="C173" s="48" t="s">
        <v>178</v>
      </c>
      <c r="D173" s="49"/>
      <c r="E173" s="12" t="s">
        <v>171</v>
      </c>
      <c r="F173" s="12"/>
      <c r="G173" s="12">
        <v>50</v>
      </c>
      <c r="H173" s="3"/>
      <c r="I173" s="3"/>
    </row>
    <row r="174" spans="1:9" ht="45" customHeight="1" x14ac:dyDescent="0.2">
      <c r="A174" s="45" t="s">
        <v>179</v>
      </c>
      <c r="B174" s="46"/>
      <c r="C174" s="46"/>
      <c r="D174" s="46"/>
      <c r="E174" s="46"/>
      <c r="F174" s="47"/>
      <c r="G174" s="12">
        <v>51</v>
      </c>
      <c r="H174" s="3"/>
      <c r="I174" s="3"/>
    </row>
    <row r="175" spans="1:9" ht="15" x14ac:dyDescent="0.2">
      <c r="A175" s="12">
        <f>B175*F175</f>
        <v>0</v>
      </c>
      <c r="B175" s="12">
        <v>1</v>
      </c>
      <c r="C175" s="42" t="s">
        <v>180</v>
      </c>
      <c r="D175" s="44"/>
      <c r="E175" s="12" t="s">
        <v>39</v>
      </c>
      <c r="F175" s="12"/>
      <c r="G175" s="12">
        <v>51.1</v>
      </c>
      <c r="H175" s="3"/>
      <c r="I175" s="3"/>
    </row>
    <row r="176" spans="1:9" ht="15" x14ac:dyDescent="0.2">
      <c r="A176" s="29">
        <f t="shared" ref="A176:A180" si="19">B176*F176</f>
        <v>0</v>
      </c>
      <c r="B176" s="12">
        <v>1</v>
      </c>
      <c r="C176" s="68" t="s">
        <v>181</v>
      </c>
      <c r="D176" s="44"/>
      <c r="E176" s="12" t="s">
        <v>39</v>
      </c>
      <c r="F176" s="12"/>
      <c r="G176" s="12">
        <v>51.2</v>
      </c>
      <c r="H176" s="3"/>
      <c r="I176" s="3"/>
    </row>
    <row r="177" spans="1:9" ht="15" x14ac:dyDescent="0.2">
      <c r="A177" s="29">
        <f t="shared" si="19"/>
        <v>0</v>
      </c>
      <c r="B177" s="12">
        <v>1</v>
      </c>
      <c r="C177" s="68" t="s">
        <v>182</v>
      </c>
      <c r="D177" s="44"/>
      <c r="E177" s="12" t="s">
        <v>39</v>
      </c>
      <c r="F177" s="12"/>
      <c r="G177" s="12">
        <v>51.3</v>
      </c>
      <c r="H177" s="3"/>
      <c r="I177" s="3"/>
    </row>
    <row r="178" spans="1:9" ht="15" x14ac:dyDescent="0.2">
      <c r="A178" s="29">
        <f t="shared" si="19"/>
        <v>0</v>
      </c>
      <c r="B178" s="12">
        <v>1</v>
      </c>
      <c r="C178" s="42" t="s">
        <v>183</v>
      </c>
      <c r="D178" s="44"/>
      <c r="E178" s="12" t="s">
        <v>39</v>
      </c>
      <c r="F178" s="12"/>
      <c r="G178" s="12">
        <v>51.4</v>
      </c>
      <c r="H178" s="3"/>
      <c r="I178" s="3"/>
    </row>
    <row r="179" spans="1:9" ht="15" x14ac:dyDescent="0.2">
      <c r="A179" s="29">
        <f t="shared" si="19"/>
        <v>0</v>
      </c>
      <c r="B179" s="12">
        <v>1</v>
      </c>
      <c r="C179" s="42" t="s">
        <v>184</v>
      </c>
      <c r="D179" s="44"/>
      <c r="E179" s="12" t="s">
        <v>39</v>
      </c>
      <c r="F179" s="12"/>
      <c r="G179" s="12">
        <v>51.5</v>
      </c>
      <c r="H179" s="3"/>
      <c r="I179" s="3"/>
    </row>
    <row r="180" spans="1:9" ht="15" x14ac:dyDescent="0.2">
      <c r="A180" s="29">
        <f t="shared" si="19"/>
        <v>0</v>
      </c>
      <c r="B180" s="12">
        <v>1</v>
      </c>
      <c r="C180" s="42" t="s">
        <v>185</v>
      </c>
      <c r="D180" s="44"/>
      <c r="E180" s="12" t="s">
        <v>39</v>
      </c>
      <c r="F180" s="12"/>
      <c r="G180" s="12">
        <v>51.6</v>
      </c>
      <c r="H180" s="3"/>
      <c r="I180" s="3"/>
    </row>
    <row r="181" spans="1:9" ht="15" x14ac:dyDescent="0.2">
      <c r="A181" s="50" t="s">
        <v>186</v>
      </c>
      <c r="B181" s="51"/>
      <c r="C181" s="51"/>
      <c r="D181" s="51"/>
      <c r="E181" s="51"/>
      <c r="F181" s="52"/>
      <c r="G181" s="12">
        <v>52</v>
      </c>
      <c r="H181" s="3"/>
      <c r="I181" s="3"/>
    </row>
    <row r="182" spans="1:9" ht="15" x14ac:dyDescent="0.2">
      <c r="A182" s="12">
        <f>B182*F182</f>
        <v>0</v>
      </c>
      <c r="B182" s="12">
        <v>1</v>
      </c>
      <c r="C182" s="42" t="s">
        <v>187</v>
      </c>
      <c r="D182" s="44"/>
      <c r="E182" s="12" t="s">
        <v>39</v>
      </c>
      <c r="F182" s="12"/>
      <c r="G182" s="12">
        <v>52.1</v>
      </c>
      <c r="H182" s="3"/>
      <c r="I182" s="3"/>
    </row>
    <row r="183" spans="1:9" ht="15" x14ac:dyDescent="0.2">
      <c r="A183" s="29">
        <f t="shared" ref="A183:A187" si="20">B183*F183</f>
        <v>0</v>
      </c>
      <c r="B183" s="12">
        <v>1</v>
      </c>
      <c r="C183" s="42" t="s">
        <v>181</v>
      </c>
      <c r="D183" s="44"/>
      <c r="E183" s="12" t="s">
        <v>39</v>
      </c>
      <c r="F183" s="12"/>
      <c r="G183" s="12">
        <v>52.2</v>
      </c>
      <c r="H183" s="3"/>
      <c r="I183" s="3"/>
    </row>
    <row r="184" spans="1:9" ht="15" x14ac:dyDescent="0.2">
      <c r="A184" s="29">
        <f t="shared" si="20"/>
        <v>0</v>
      </c>
      <c r="B184" s="12">
        <v>1</v>
      </c>
      <c r="C184" s="42" t="s">
        <v>182</v>
      </c>
      <c r="D184" s="44"/>
      <c r="E184" s="12" t="s">
        <v>39</v>
      </c>
      <c r="F184" s="12"/>
      <c r="G184" s="12">
        <v>52.3</v>
      </c>
      <c r="H184" s="3"/>
      <c r="I184" s="3"/>
    </row>
    <row r="185" spans="1:9" ht="15" x14ac:dyDescent="0.2">
      <c r="A185" s="29">
        <f t="shared" si="20"/>
        <v>0</v>
      </c>
      <c r="B185" s="12">
        <v>1</v>
      </c>
      <c r="C185" s="42" t="s">
        <v>183</v>
      </c>
      <c r="D185" s="44"/>
      <c r="E185" s="12" t="s">
        <v>39</v>
      </c>
      <c r="F185" s="12"/>
      <c r="G185" s="12">
        <v>52.4</v>
      </c>
      <c r="H185" s="3"/>
      <c r="I185" s="3"/>
    </row>
    <row r="186" spans="1:9" ht="15" x14ac:dyDescent="0.2">
      <c r="A186" s="29">
        <f t="shared" si="20"/>
        <v>0</v>
      </c>
      <c r="B186" s="12">
        <v>1</v>
      </c>
      <c r="C186" s="42" t="s">
        <v>184</v>
      </c>
      <c r="D186" s="44"/>
      <c r="E186" s="12" t="s">
        <v>39</v>
      </c>
      <c r="F186" s="12"/>
      <c r="G186" s="12">
        <v>52.5</v>
      </c>
      <c r="H186" s="3"/>
      <c r="I186" s="3"/>
    </row>
    <row r="187" spans="1:9" ht="15" x14ac:dyDescent="0.2">
      <c r="A187" s="29">
        <f t="shared" si="20"/>
        <v>0</v>
      </c>
      <c r="B187" s="12">
        <v>1</v>
      </c>
      <c r="C187" s="42" t="s">
        <v>185</v>
      </c>
      <c r="D187" s="44"/>
      <c r="E187" s="12" t="s">
        <v>39</v>
      </c>
      <c r="F187" s="12"/>
      <c r="G187" s="12">
        <v>52.6</v>
      </c>
      <c r="H187" s="3"/>
      <c r="I187" s="3"/>
    </row>
    <row r="188" spans="1:9" ht="15" x14ac:dyDescent="0.2">
      <c r="A188" s="45" t="s">
        <v>188</v>
      </c>
      <c r="B188" s="46"/>
      <c r="C188" s="46"/>
      <c r="D188" s="46"/>
      <c r="E188" s="46"/>
      <c r="F188" s="47"/>
      <c r="G188" s="12">
        <v>53</v>
      </c>
      <c r="H188" s="3"/>
      <c r="I188" s="3"/>
    </row>
    <row r="189" spans="1:9" ht="15" x14ac:dyDescent="0.2">
      <c r="A189" s="12">
        <f>B189*F189</f>
        <v>0</v>
      </c>
      <c r="B189" s="12">
        <v>10</v>
      </c>
      <c r="C189" s="42" t="s">
        <v>180</v>
      </c>
      <c r="D189" s="44"/>
      <c r="E189" s="12" t="s">
        <v>189</v>
      </c>
      <c r="F189" s="12"/>
      <c r="G189" s="12">
        <v>53.1</v>
      </c>
      <c r="H189" s="3"/>
      <c r="I189" s="3"/>
    </row>
    <row r="190" spans="1:9" ht="15" x14ac:dyDescent="0.2">
      <c r="A190" s="29">
        <f t="shared" ref="A190:A194" si="21">B190*F190</f>
        <v>0</v>
      </c>
      <c r="B190" s="12">
        <v>10</v>
      </c>
      <c r="C190" s="42" t="s">
        <v>181</v>
      </c>
      <c r="D190" s="44"/>
      <c r="E190" s="12" t="s">
        <v>189</v>
      </c>
      <c r="F190" s="12"/>
      <c r="G190" s="12">
        <v>53.2</v>
      </c>
      <c r="H190" s="3"/>
      <c r="I190" s="3"/>
    </row>
    <row r="191" spans="1:9" ht="15" x14ac:dyDescent="0.2">
      <c r="A191" s="29">
        <f t="shared" si="21"/>
        <v>0</v>
      </c>
      <c r="B191" s="12">
        <v>10</v>
      </c>
      <c r="C191" s="42" t="s">
        <v>182</v>
      </c>
      <c r="D191" s="44"/>
      <c r="E191" s="12" t="s">
        <v>189</v>
      </c>
      <c r="F191" s="12"/>
      <c r="G191" s="12">
        <v>53.3</v>
      </c>
      <c r="H191" s="3"/>
      <c r="I191" s="3"/>
    </row>
    <row r="192" spans="1:9" ht="15" x14ac:dyDescent="0.2">
      <c r="A192" s="29">
        <f t="shared" si="21"/>
        <v>0</v>
      </c>
      <c r="B192" s="12">
        <v>10</v>
      </c>
      <c r="C192" s="42" t="s">
        <v>183</v>
      </c>
      <c r="D192" s="44"/>
      <c r="E192" s="12" t="s">
        <v>189</v>
      </c>
      <c r="F192" s="12"/>
      <c r="G192" s="12">
        <v>53.4</v>
      </c>
      <c r="H192" s="3"/>
      <c r="I192" s="3"/>
    </row>
    <row r="193" spans="1:9" ht="15" x14ac:dyDescent="0.2">
      <c r="A193" s="29">
        <f t="shared" si="21"/>
        <v>0</v>
      </c>
      <c r="B193" s="12">
        <v>10</v>
      </c>
      <c r="C193" s="42" t="s">
        <v>184</v>
      </c>
      <c r="D193" s="44"/>
      <c r="E193" s="12" t="s">
        <v>189</v>
      </c>
      <c r="F193" s="12"/>
      <c r="G193" s="12">
        <v>53.5</v>
      </c>
      <c r="H193" s="3"/>
      <c r="I193" s="3"/>
    </row>
    <row r="194" spans="1:9" ht="15" x14ac:dyDescent="0.2">
      <c r="A194" s="29">
        <f t="shared" si="21"/>
        <v>0</v>
      </c>
      <c r="B194" s="12">
        <v>10</v>
      </c>
      <c r="C194" s="42" t="s">
        <v>190</v>
      </c>
      <c r="D194" s="44"/>
      <c r="E194" s="12" t="s">
        <v>189</v>
      </c>
      <c r="F194" s="12"/>
      <c r="G194" s="12">
        <v>53.6</v>
      </c>
      <c r="H194" s="3"/>
      <c r="I194" s="3"/>
    </row>
    <row r="195" spans="1:9" ht="25.5" customHeight="1" x14ac:dyDescent="0.2">
      <c r="A195" s="50" t="s">
        <v>191</v>
      </c>
      <c r="B195" s="51"/>
      <c r="C195" s="51"/>
      <c r="D195" s="51"/>
      <c r="E195" s="51"/>
      <c r="F195" s="52"/>
      <c r="G195" s="12">
        <v>54</v>
      </c>
      <c r="H195" s="3"/>
      <c r="I195" s="3"/>
    </row>
    <row r="196" spans="1:9" ht="15" x14ac:dyDescent="0.2">
      <c r="A196" s="12">
        <f>B196*F196</f>
        <v>0</v>
      </c>
      <c r="B196" s="12">
        <v>10</v>
      </c>
      <c r="C196" s="42" t="s">
        <v>180</v>
      </c>
      <c r="D196" s="44"/>
      <c r="E196" s="12" t="s">
        <v>189</v>
      </c>
      <c r="F196" s="12"/>
      <c r="G196" s="12">
        <v>54.1</v>
      </c>
      <c r="H196" s="3"/>
      <c r="I196" s="3"/>
    </row>
    <row r="197" spans="1:9" ht="15" x14ac:dyDescent="0.2">
      <c r="A197" s="29">
        <f t="shared" ref="A197:A201" si="22">B197*F197</f>
        <v>0</v>
      </c>
      <c r="B197" s="12">
        <v>10</v>
      </c>
      <c r="C197" s="42" t="s">
        <v>181</v>
      </c>
      <c r="D197" s="44"/>
      <c r="E197" s="12" t="s">
        <v>189</v>
      </c>
      <c r="F197" s="12"/>
      <c r="G197" s="12">
        <v>54.2</v>
      </c>
      <c r="H197" s="3"/>
      <c r="I197" s="3"/>
    </row>
    <row r="198" spans="1:9" ht="15" x14ac:dyDescent="0.2">
      <c r="A198" s="29">
        <f t="shared" si="22"/>
        <v>0</v>
      </c>
      <c r="B198" s="12">
        <v>10</v>
      </c>
      <c r="C198" s="42" t="s">
        <v>182</v>
      </c>
      <c r="D198" s="44"/>
      <c r="E198" s="12" t="s">
        <v>189</v>
      </c>
      <c r="F198" s="12"/>
      <c r="G198" s="12">
        <v>54.3</v>
      </c>
      <c r="H198" s="3"/>
      <c r="I198" s="3"/>
    </row>
    <row r="199" spans="1:9" ht="15" x14ac:dyDescent="0.2">
      <c r="A199" s="29">
        <f t="shared" si="22"/>
        <v>0</v>
      </c>
      <c r="B199" s="12">
        <v>10</v>
      </c>
      <c r="C199" s="42" t="s">
        <v>183</v>
      </c>
      <c r="D199" s="44"/>
      <c r="E199" s="12" t="s">
        <v>189</v>
      </c>
      <c r="F199" s="12"/>
      <c r="G199" s="12">
        <v>54.4</v>
      </c>
      <c r="H199" s="3"/>
      <c r="I199" s="3"/>
    </row>
    <row r="200" spans="1:9" ht="15" x14ac:dyDescent="0.2">
      <c r="A200" s="29">
        <f t="shared" si="22"/>
        <v>0</v>
      </c>
      <c r="B200" s="12">
        <v>10</v>
      </c>
      <c r="C200" s="42" t="s">
        <v>184</v>
      </c>
      <c r="D200" s="44"/>
      <c r="E200" s="12" t="s">
        <v>189</v>
      </c>
      <c r="F200" s="12"/>
      <c r="G200" s="12">
        <v>54.5</v>
      </c>
      <c r="H200" s="3"/>
      <c r="I200" s="3"/>
    </row>
    <row r="201" spans="1:9" ht="15" x14ac:dyDescent="0.2">
      <c r="A201" s="29">
        <f t="shared" si="22"/>
        <v>0</v>
      </c>
      <c r="B201" s="12">
        <v>10</v>
      </c>
      <c r="C201" s="42" t="s">
        <v>185</v>
      </c>
      <c r="D201" s="44"/>
      <c r="E201" s="12" t="s">
        <v>189</v>
      </c>
      <c r="F201" s="12"/>
      <c r="G201" s="12">
        <v>54.6</v>
      </c>
      <c r="H201" s="3"/>
      <c r="I201" s="3"/>
    </row>
    <row r="202" spans="1:9" ht="15" x14ac:dyDescent="0.2">
      <c r="A202" s="45" t="s">
        <v>192</v>
      </c>
      <c r="B202" s="46"/>
      <c r="C202" s="46"/>
      <c r="D202" s="46"/>
      <c r="E202" s="46"/>
      <c r="F202" s="47"/>
      <c r="G202" s="12">
        <v>55</v>
      </c>
      <c r="H202" s="3"/>
      <c r="I202" s="3"/>
    </row>
    <row r="203" spans="1:9" ht="15" x14ac:dyDescent="0.2">
      <c r="A203" s="12">
        <f>B203*F203</f>
        <v>0</v>
      </c>
      <c r="B203" s="12">
        <v>10</v>
      </c>
      <c r="C203" s="42" t="s">
        <v>180</v>
      </c>
      <c r="D203" s="44"/>
      <c r="E203" s="12" t="s">
        <v>189</v>
      </c>
      <c r="F203" s="12"/>
      <c r="G203" s="12">
        <v>55.1</v>
      </c>
      <c r="H203" s="3"/>
      <c r="I203" s="3"/>
    </row>
    <row r="204" spans="1:9" ht="15" x14ac:dyDescent="0.2">
      <c r="A204" s="29">
        <f t="shared" ref="A204:A207" si="23">B204*F204</f>
        <v>0</v>
      </c>
      <c r="B204" s="12">
        <v>1</v>
      </c>
      <c r="C204" s="42" t="s">
        <v>193</v>
      </c>
      <c r="D204" s="44"/>
      <c r="E204" s="12" t="s">
        <v>189</v>
      </c>
      <c r="F204" s="12"/>
      <c r="G204" s="12">
        <v>55.2</v>
      </c>
      <c r="H204" s="3"/>
      <c r="I204" s="3"/>
    </row>
    <row r="205" spans="1:9" ht="15" x14ac:dyDescent="0.2">
      <c r="A205" s="29">
        <f t="shared" si="23"/>
        <v>0</v>
      </c>
      <c r="B205" s="12">
        <v>1</v>
      </c>
      <c r="C205" s="42" t="s">
        <v>182</v>
      </c>
      <c r="D205" s="44"/>
      <c r="E205" s="12" t="s">
        <v>189</v>
      </c>
      <c r="F205" s="12"/>
      <c r="G205" s="12">
        <v>55.3</v>
      </c>
      <c r="H205" s="3"/>
      <c r="I205" s="3"/>
    </row>
    <row r="206" spans="1:9" ht="15" x14ac:dyDescent="0.2">
      <c r="A206" s="29">
        <f t="shared" si="23"/>
        <v>0</v>
      </c>
      <c r="B206" s="12">
        <v>1</v>
      </c>
      <c r="C206" s="42" t="s">
        <v>183</v>
      </c>
      <c r="D206" s="44"/>
      <c r="E206" s="12" t="s">
        <v>189</v>
      </c>
      <c r="F206" s="12"/>
      <c r="G206" s="12">
        <v>55.4</v>
      </c>
      <c r="H206" s="3"/>
      <c r="I206" s="3"/>
    </row>
    <row r="207" spans="1:9" ht="15" x14ac:dyDescent="0.2">
      <c r="A207" s="29">
        <f t="shared" si="23"/>
        <v>0</v>
      </c>
      <c r="B207" s="12">
        <v>1</v>
      </c>
      <c r="C207" s="42" t="s">
        <v>184</v>
      </c>
      <c r="D207" s="44"/>
      <c r="E207" s="12" t="s">
        <v>189</v>
      </c>
      <c r="F207" s="12"/>
      <c r="G207" s="12">
        <v>55.5</v>
      </c>
      <c r="H207" s="3"/>
      <c r="I207" s="3"/>
    </row>
    <row r="208" spans="1:9" ht="15" x14ac:dyDescent="0.2">
      <c r="A208" s="29">
        <f>B208*F208</f>
        <v>0</v>
      </c>
      <c r="B208" s="12">
        <v>10</v>
      </c>
      <c r="C208" s="42" t="s">
        <v>185</v>
      </c>
      <c r="D208" s="44"/>
      <c r="E208" s="12" t="s">
        <v>189</v>
      </c>
      <c r="F208" s="12"/>
      <c r="G208" s="12">
        <v>55.6</v>
      </c>
      <c r="H208" s="3"/>
      <c r="I208" s="3"/>
    </row>
    <row r="209" spans="1:9" ht="15" x14ac:dyDescent="0.2">
      <c r="A209" s="45" t="s">
        <v>194</v>
      </c>
      <c r="B209" s="46"/>
      <c r="C209" s="46"/>
      <c r="D209" s="46"/>
      <c r="E209" s="46"/>
      <c r="F209" s="47"/>
      <c r="G209" s="12">
        <v>56</v>
      </c>
      <c r="H209" s="3"/>
      <c r="I209" s="3"/>
    </row>
    <row r="210" spans="1:9" ht="15" x14ac:dyDescent="0.2">
      <c r="A210" s="12">
        <f>B210*F210</f>
        <v>0</v>
      </c>
      <c r="B210" s="12">
        <v>10</v>
      </c>
      <c r="C210" s="42" t="s">
        <v>180</v>
      </c>
      <c r="D210" s="44"/>
      <c r="E210" s="12" t="s">
        <v>189</v>
      </c>
      <c r="F210" s="12"/>
      <c r="G210" s="12">
        <v>56.1</v>
      </c>
      <c r="H210" s="3"/>
      <c r="I210" s="3"/>
    </row>
    <row r="211" spans="1:9" ht="15" x14ac:dyDescent="0.2">
      <c r="A211" s="29">
        <f t="shared" ref="A211:A214" si="24">B211*F211</f>
        <v>0</v>
      </c>
      <c r="B211" s="12">
        <v>1</v>
      </c>
      <c r="C211" s="42" t="s">
        <v>181</v>
      </c>
      <c r="D211" s="44"/>
      <c r="E211" s="12" t="s">
        <v>189</v>
      </c>
      <c r="F211" s="12"/>
      <c r="G211" s="12">
        <v>56.2</v>
      </c>
      <c r="H211" s="3"/>
      <c r="I211" s="3"/>
    </row>
    <row r="212" spans="1:9" ht="15" x14ac:dyDescent="0.2">
      <c r="A212" s="29">
        <f t="shared" si="24"/>
        <v>0</v>
      </c>
      <c r="B212" s="12">
        <v>1</v>
      </c>
      <c r="C212" s="42" t="s">
        <v>182</v>
      </c>
      <c r="D212" s="44"/>
      <c r="E212" s="12" t="s">
        <v>189</v>
      </c>
      <c r="F212" s="12"/>
      <c r="G212" s="12">
        <v>56.3</v>
      </c>
      <c r="H212" s="3"/>
      <c r="I212" s="3"/>
    </row>
    <row r="213" spans="1:9" ht="15" x14ac:dyDescent="0.2">
      <c r="A213" s="29">
        <f t="shared" si="24"/>
        <v>0</v>
      </c>
      <c r="B213" s="12">
        <v>1</v>
      </c>
      <c r="C213" s="42" t="s">
        <v>183</v>
      </c>
      <c r="D213" s="44"/>
      <c r="E213" s="12" t="s">
        <v>189</v>
      </c>
      <c r="F213" s="12"/>
      <c r="G213" s="12">
        <v>56.4</v>
      </c>
      <c r="H213" s="3"/>
      <c r="I213" s="3"/>
    </row>
    <row r="214" spans="1:9" ht="15" x14ac:dyDescent="0.2">
      <c r="A214" s="29">
        <f t="shared" si="24"/>
        <v>0</v>
      </c>
      <c r="B214" s="12">
        <v>1</v>
      </c>
      <c r="C214" s="42" t="s">
        <v>184</v>
      </c>
      <c r="D214" s="44"/>
      <c r="E214" s="12" t="s">
        <v>189</v>
      </c>
      <c r="F214" s="12"/>
      <c r="G214" s="12">
        <v>57.5</v>
      </c>
      <c r="H214" s="3"/>
      <c r="I214" s="3"/>
    </row>
    <row r="215" spans="1:9" ht="15" x14ac:dyDescent="0.2">
      <c r="A215" s="29">
        <f>B215*F215</f>
        <v>0</v>
      </c>
      <c r="B215" s="12">
        <v>10</v>
      </c>
      <c r="C215" s="42" t="s">
        <v>185</v>
      </c>
      <c r="D215" s="44"/>
      <c r="E215" s="12" t="s">
        <v>189</v>
      </c>
      <c r="F215" s="12"/>
      <c r="G215" s="12">
        <v>57.6</v>
      </c>
      <c r="H215" s="3"/>
      <c r="I215" s="3"/>
    </row>
    <row r="216" spans="1:9" ht="39.75" customHeight="1" x14ac:dyDescent="0.2">
      <c r="A216" s="45" t="s">
        <v>195</v>
      </c>
      <c r="B216" s="46"/>
      <c r="C216" s="46"/>
      <c r="D216" s="46"/>
      <c r="E216" s="46"/>
      <c r="F216" s="47"/>
      <c r="G216" s="12">
        <v>57</v>
      </c>
      <c r="H216" s="3"/>
      <c r="I216" s="3"/>
    </row>
    <row r="217" spans="1:9" ht="15" x14ac:dyDescent="0.2">
      <c r="A217" s="12">
        <f>B217*F217</f>
        <v>0</v>
      </c>
      <c r="B217" s="12">
        <v>2</v>
      </c>
      <c r="C217" s="42" t="s">
        <v>180</v>
      </c>
      <c r="D217" s="44"/>
      <c r="E217" s="12" t="s">
        <v>189</v>
      </c>
      <c r="F217" s="12"/>
      <c r="G217" s="12">
        <v>57.1</v>
      </c>
      <c r="H217" s="3"/>
      <c r="I217" s="3"/>
    </row>
    <row r="218" spans="1:9" ht="15" x14ac:dyDescent="0.2">
      <c r="A218" s="29">
        <f t="shared" ref="A218:A222" si="25">B218*F218</f>
        <v>0</v>
      </c>
      <c r="B218" s="12">
        <v>2</v>
      </c>
      <c r="C218" s="42" t="s">
        <v>181</v>
      </c>
      <c r="D218" s="44"/>
      <c r="E218" s="12" t="s">
        <v>189</v>
      </c>
      <c r="F218" s="12"/>
      <c r="G218" s="12">
        <v>57.2</v>
      </c>
      <c r="H218" s="3"/>
      <c r="I218" s="3"/>
    </row>
    <row r="219" spans="1:9" ht="15" x14ac:dyDescent="0.2">
      <c r="A219" s="29">
        <f t="shared" si="25"/>
        <v>0</v>
      </c>
      <c r="B219" s="12">
        <v>2</v>
      </c>
      <c r="C219" s="42" t="s">
        <v>182</v>
      </c>
      <c r="D219" s="44"/>
      <c r="E219" s="12" t="s">
        <v>189</v>
      </c>
      <c r="F219" s="12"/>
      <c r="G219" s="12">
        <v>57.3</v>
      </c>
      <c r="H219" s="3"/>
      <c r="I219" s="3"/>
    </row>
    <row r="220" spans="1:9" ht="15" x14ac:dyDescent="0.2">
      <c r="A220" s="29">
        <f t="shared" si="25"/>
        <v>0</v>
      </c>
      <c r="B220" s="12">
        <v>2</v>
      </c>
      <c r="C220" s="42" t="s">
        <v>183</v>
      </c>
      <c r="D220" s="44"/>
      <c r="E220" s="12" t="s">
        <v>189</v>
      </c>
      <c r="F220" s="12"/>
      <c r="G220" s="12">
        <v>57.4</v>
      </c>
      <c r="H220" s="3"/>
      <c r="I220" s="3"/>
    </row>
    <row r="221" spans="1:9" ht="15" x14ac:dyDescent="0.2">
      <c r="A221" s="29">
        <f t="shared" si="25"/>
        <v>0</v>
      </c>
      <c r="B221" s="12">
        <v>2</v>
      </c>
      <c r="C221" s="42" t="s">
        <v>184</v>
      </c>
      <c r="D221" s="44"/>
      <c r="E221" s="12" t="s">
        <v>189</v>
      </c>
      <c r="F221" s="12"/>
      <c r="G221" s="12">
        <v>57.5</v>
      </c>
      <c r="H221" s="3"/>
      <c r="I221" s="3"/>
    </row>
    <row r="222" spans="1:9" ht="15" x14ac:dyDescent="0.2">
      <c r="A222" s="29">
        <f t="shared" si="25"/>
        <v>0</v>
      </c>
      <c r="B222" s="12">
        <v>2</v>
      </c>
      <c r="C222" s="42" t="s">
        <v>185</v>
      </c>
      <c r="D222" s="44"/>
      <c r="E222" s="12" t="s">
        <v>189</v>
      </c>
      <c r="F222" s="12"/>
      <c r="G222" s="12">
        <v>57.6</v>
      </c>
      <c r="H222" s="3"/>
      <c r="I222" s="3"/>
    </row>
    <row r="223" spans="1:9" ht="32.25" customHeight="1" x14ac:dyDescent="0.2">
      <c r="A223" s="45" t="s">
        <v>196</v>
      </c>
      <c r="B223" s="46"/>
      <c r="C223" s="46"/>
      <c r="D223" s="46"/>
      <c r="E223" s="46"/>
      <c r="F223" s="47"/>
      <c r="G223" s="12">
        <v>58</v>
      </c>
      <c r="H223" s="3"/>
      <c r="I223" s="3"/>
    </row>
    <row r="224" spans="1:9" ht="15" x14ac:dyDescent="0.2">
      <c r="A224" s="12">
        <f>B224*F224</f>
        <v>0</v>
      </c>
      <c r="B224" s="12">
        <v>1</v>
      </c>
      <c r="C224" s="42" t="s">
        <v>197</v>
      </c>
      <c r="D224" s="44"/>
      <c r="E224" s="12" t="s">
        <v>39</v>
      </c>
      <c r="F224" s="12"/>
      <c r="G224" s="12">
        <v>58.1</v>
      </c>
      <c r="H224" s="3"/>
      <c r="I224" s="3"/>
    </row>
    <row r="225" spans="1:9" ht="15" x14ac:dyDescent="0.2">
      <c r="A225" s="29">
        <f t="shared" ref="A225:A226" si="26">B225*F225</f>
        <v>0</v>
      </c>
      <c r="B225" s="12">
        <v>3</v>
      </c>
      <c r="C225" s="42" t="s">
        <v>183</v>
      </c>
      <c r="D225" s="44"/>
      <c r="E225" s="12" t="s">
        <v>39</v>
      </c>
      <c r="F225" s="12"/>
      <c r="G225" s="12">
        <v>58.2</v>
      </c>
      <c r="H225" s="3"/>
      <c r="I225" s="3"/>
    </row>
    <row r="226" spans="1:9" ht="15" x14ac:dyDescent="0.2">
      <c r="A226" s="29">
        <f t="shared" si="26"/>
        <v>0</v>
      </c>
      <c r="B226" s="12">
        <v>1</v>
      </c>
      <c r="C226" s="42" t="s">
        <v>184</v>
      </c>
      <c r="D226" s="44"/>
      <c r="E226" s="12" t="s">
        <v>39</v>
      </c>
      <c r="F226" s="12"/>
      <c r="G226" s="12">
        <v>58.3</v>
      </c>
      <c r="H226" s="3"/>
      <c r="I226" s="3"/>
    </row>
    <row r="227" spans="1:9" ht="15" x14ac:dyDescent="0.2">
      <c r="A227" s="29">
        <f>B227*F227</f>
        <v>0</v>
      </c>
      <c r="B227" s="12">
        <v>1</v>
      </c>
      <c r="C227" s="42" t="s">
        <v>185</v>
      </c>
      <c r="D227" s="44"/>
      <c r="E227" s="12" t="s">
        <v>39</v>
      </c>
      <c r="F227" s="12"/>
      <c r="G227" s="12">
        <v>58.4</v>
      </c>
      <c r="H227" s="3"/>
      <c r="I227" s="3"/>
    </row>
    <row r="228" spans="1:9" ht="15" x14ac:dyDescent="0.2">
      <c r="A228" s="42"/>
      <c r="B228" s="43"/>
      <c r="C228" s="43"/>
      <c r="D228" s="43"/>
      <c r="E228" s="43"/>
      <c r="F228" s="44"/>
      <c r="G228" s="12">
        <v>59</v>
      </c>
      <c r="H228" s="3"/>
      <c r="I228" s="3"/>
    </row>
    <row r="229" spans="1:9" ht="15" x14ac:dyDescent="0.2">
      <c r="A229" s="12">
        <f>B229*F229</f>
        <v>0</v>
      </c>
      <c r="B229" s="12">
        <v>1</v>
      </c>
      <c r="C229" s="42" t="s">
        <v>197</v>
      </c>
      <c r="D229" s="44"/>
      <c r="E229" s="12" t="s">
        <v>39</v>
      </c>
      <c r="F229" s="12"/>
      <c r="G229" s="12">
        <v>59.1</v>
      </c>
      <c r="H229" s="3"/>
      <c r="I229" s="3"/>
    </row>
    <row r="230" spans="1:9" ht="15" x14ac:dyDescent="0.2">
      <c r="A230" s="29">
        <f t="shared" ref="A230:A235" si="27">B230*F230</f>
        <v>0</v>
      </c>
      <c r="B230" s="12">
        <v>1</v>
      </c>
      <c r="C230" s="42" t="s">
        <v>183</v>
      </c>
      <c r="D230" s="44"/>
      <c r="E230" s="12" t="s">
        <v>39</v>
      </c>
      <c r="F230" s="12"/>
      <c r="G230" s="12">
        <v>59.2</v>
      </c>
      <c r="H230" s="3"/>
      <c r="I230" s="3"/>
    </row>
    <row r="231" spans="1:9" ht="15" x14ac:dyDescent="0.2">
      <c r="A231" s="29">
        <f t="shared" si="27"/>
        <v>0</v>
      </c>
      <c r="B231" s="12">
        <v>1</v>
      </c>
      <c r="C231" s="42" t="s">
        <v>184</v>
      </c>
      <c r="D231" s="44"/>
      <c r="E231" s="12" t="s">
        <v>39</v>
      </c>
      <c r="F231" s="12"/>
      <c r="G231" s="12">
        <v>59.3</v>
      </c>
      <c r="H231" s="3"/>
      <c r="I231" s="3"/>
    </row>
    <row r="232" spans="1:9" ht="15" x14ac:dyDescent="0.2">
      <c r="A232" s="29">
        <f t="shared" si="27"/>
        <v>0</v>
      </c>
      <c r="B232" s="12">
        <v>1</v>
      </c>
      <c r="C232" s="42" t="s">
        <v>185</v>
      </c>
      <c r="D232" s="44"/>
      <c r="E232" s="12" t="s">
        <v>39</v>
      </c>
      <c r="F232" s="12"/>
      <c r="G232" s="12">
        <v>59.4</v>
      </c>
      <c r="H232" s="3"/>
      <c r="I232" s="3"/>
    </row>
    <row r="233" spans="1:9" ht="50.25" customHeight="1" x14ac:dyDescent="0.2">
      <c r="A233" s="29">
        <f t="shared" si="27"/>
        <v>0</v>
      </c>
      <c r="B233" s="12">
        <v>3</v>
      </c>
      <c r="C233" s="48" t="s">
        <v>198</v>
      </c>
      <c r="D233" s="49"/>
      <c r="E233" s="12" t="s">
        <v>39</v>
      </c>
      <c r="F233" s="12"/>
      <c r="G233" s="12">
        <v>60</v>
      </c>
      <c r="H233" s="3"/>
      <c r="I233" s="3"/>
    </row>
    <row r="234" spans="1:9" ht="88.5" customHeight="1" x14ac:dyDescent="0.2">
      <c r="A234" s="29">
        <f t="shared" si="27"/>
        <v>0</v>
      </c>
      <c r="B234" s="12">
        <v>3</v>
      </c>
      <c r="C234" s="48" t="s">
        <v>199</v>
      </c>
      <c r="D234" s="49"/>
      <c r="E234" s="12" t="s">
        <v>39</v>
      </c>
      <c r="F234" s="12"/>
      <c r="G234" s="12">
        <v>60.1</v>
      </c>
      <c r="H234" s="3"/>
      <c r="I234" s="3"/>
    </row>
    <row r="235" spans="1:9" ht="45.75" customHeight="1" x14ac:dyDescent="0.2">
      <c r="A235" s="29">
        <f t="shared" si="27"/>
        <v>0</v>
      </c>
      <c r="B235" s="12">
        <v>20</v>
      </c>
      <c r="C235" s="48" t="s">
        <v>200</v>
      </c>
      <c r="D235" s="49"/>
      <c r="E235" s="12" t="s">
        <v>39</v>
      </c>
      <c r="F235" s="12"/>
      <c r="G235" s="12">
        <v>61</v>
      </c>
      <c r="H235" s="3"/>
      <c r="I235" s="3"/>
    </row>
    <row r="236" spans="1:9" ht="39.75" customHeight="1" x14ac:dyDescent="0.2">
      <c r="A236" s="29">
        <f>B236*F236</f>
        <v>0</v>
      </c>
      <c r="B236" s="12">
        <v>20</v>
      </c>
      <c r="C236" s="48" t="s">
        <v>201</v>
      </c>
      <c r="D236" s="49"/>
      <c r="E236" s="12" t="s">
        <v>39</v>
      </c>
      <c r="F236" s="12"/>
      <c r="G236" s="12">
        <v>62</v>
      </c>
      <c r="H236" s="3"/>
      <c r="I236" s="3"/>
    </row>
    <row r="237" spans="1:9" ht="15" x14ac:dyDescent="0.2">
      <c r="A237" s="45" t="s">
        <v>202</v>
      </c>
      <c r="B237" s="46"/>
      <c r="C237" s="46"/>
      <c r="D237" s="46"/>
      <c r="E237" s="46"/>
      <c r="F237" s="47"/>
      <c r="G237" s="36">
        <v>63</v>
      </c>
      <c r="H237" s="3"/>
      <c r="I237" s="3"/>
    </row>
    <row r="238" spans="1:9" ht="48.75" customHeight="1" x14ac:dyDescent="0.2">
      <c r="A238" s="45" t="s">
        <v>203</v>
      </c>
      <c r="B238" s="46"/>
      <c r="C238" s="46"/>
      <c r="D238" s="46"/>
      <c r="E238" s="46"/>
      <c r="F238" s="47"/>
      <c r="G238" s="37"/>
      <c r="H238" s="3"/>
      <c r="I238" s="3"/>
    </row>
    <row r="239" spans="1:9" ht="39" customHeight="1" x14ac:dyDescent="0.2">
      <c r="A239" s="45" t="s">
        <v>204</v>
      </c>
      <c r="B239" s="46"/>
      <c r="C239" s="46"/>
      <c r="D239" s="46"/>
      <c r="E239" s="46"/>
      <c r="F239" s="47"/>
      <c r="G239" s="38"/>
      <c r="H239" s="3"/>
      <c r="I239" s="3"/>
    </row>
    <row r="240" spans="1:9" ht="67.5" customHeight="1" x14ac:dyDescent="0.2">
      <c r="A240" s="45" t="s">
        <v>205</v>
      </c>
      <c r="B240" s="46"/>
      <c r="C240" s="46"/>
      <c r="D240" s="46"/>
      <c r="E240" s="46"/>
      <c r="F240" s="47"/>
      <c r="G240" s="36"/>
      <c r="H240" s="3"/>
      <c r="I240" s="3"/>
    </row>
    <row r="241" spans="1:9" ht="15" x14ac:dyDescent="0.2">
      <c r="A241" s="50" t="s">
        <v>206</v>
      </c>
      <c r="B241" s="51"/>
      <c r="C241" s="51"/>
      <c r="D241" s="51"/>
      <c r="E241" s="51"/>
      <c r="F241" s="52"/>
      <c r="G241" s="38"/>
      <c r="H241" s="3"/>
      <c r="I241" s="3"/>
    </row>
    <row r="242" spans="1:9" ht="15" x14ac:dyDescent="0.2">
      <c r="A242" s="12">
        <f>B242*F242</f>
        <v>0</v>
      </c>
      <c r="B242" s="12">
        <v>1</v>
      </c>
      <c r="C242" s="42" t="s">
        <v>207</v>
      </c>
      <c r="D242" s="44"/>
      <c r="E242" s="12" t="s">
        <v>171</v>
      </c>
      <c r="F242" s="12"/>
      <c r="G242" s="12">
        <v>63.1</v>
      </c>
      <c r="H242" s="3"/>
      <c r="I242" s="3"/>
    </row>
    <row r="243" spans="1:9" ht="15" x14ac:dyDescent="0.2">
      <c r="A243" s="29">
        <f t="shared" ref="A243:A247" si="28">B243*F243</f>
        <v>0</v>
      </c>
      <c r="B243" s="12">
        <v>1</v>
      </c>
      <c r="C243" s="42" t="s">
        <v>208</v>
      </c>
      <c r="D243" s="44"/>
      <c r="E243" s="12" t="s">
        <v>171</v>
      </c>
      <c r="F243" s="12"/>
      <c r="G243" s="12">
        <v>63.2</v>
      </c>
      <c r="H243" s="3"/>
      <c r="I243" s="3"/>
    </row>
    <row r="244" spans="1:9" ht="15" x14ac:dyDescent="0.2">
      <c r="A244" s="29">
        <f t="shared" si="28"/>
        <v>0</v>
      </c>
      <c r="B244" s="12">
        <v>1</v>
      </c>
      <c r="C244" s="42" t="s">
        <v>209</v>
      </c>
      <c r="D244" s="44"/>
      <c r="E244" s="12" t="s">
        <v>171</v>
      </c>
      <c r="F244" s="12"/>
      <c r="G244" s="12">
        <v>63.3</v>
      </c>
      <c r="H244" s="3"/>
      <c r="I244" s="3"/>
    </row>
    <row r="245" spans="1:9" ht="15" x14ac:dyDescent="0.2">
      <c r="A245" s="29">
        <f t="shared" si="28"/>
        <v>0</v>
      </c>
      <c r="B245" s="12">
        <v>1</v>
      </c>
      <c r="C245" s="42" t="s">
        <v>210</v>
      </c>
      <c r="D245" s="44"/>
      <c r="E245" s="12" t="s">
        <v>171</v>
      </c>
      <c r="F245" s="12"/>
      <c r="G245" s="12">
        <v>63.4</v>
      </c>
      <c r="H245" s="3"/>
      <c r="I245" s="3"/>
    </row>
    <row r="246" spans="1:9" ht="15" x14ac:dyDescent="0.2">
      <c r="A246" s="29">
        <f t="shared" si="28"/>
        <v>0</v>
      </c>
      <c r="B246" s="12">
        <v>1</v>
      </c>
      <c r="C246" s="42" t="s">
        <v>211</v>
      </c>
      <c r="D246" s="44"/>
      <c r="E246" s="12" t="s">
        <v>171</v>
      </c>
      <c r="F246" s="12"/>
      <c r="G246" s="12">
        <v>63.5</v>
      </c>
      <c r="H246" s="3"/>
      <c r="I246" s="3"/>
    </row>
    <row r="247" spans="1:9" ht="15" x14ac:dyDescent="0.2">
      <c r="A247" s="29">
        <f t="shared" si="28"/>
        <v>0</v>
      </c>
      <c r="B247" s="12">
        <v>1</v>
      </c>
      <c r="C247" s="42" t="s">
        <v>212</v>
      </c>
      <c r="D247" s="44"/>
      <c r="E247" s="12" t="s">
        <v>171</v>
      </c>
      <c r="F247" s="12"/>
      <c r="G247" s="12">
        <v>63.6</v>
      </c>
      <c r="H247" s="3"/>
      <c r="I247" s="3"/>
    </row>
    <row r="248" spans="1:9" ht="15" x14ac:dyDescent="0.2">
      <c r="A248" s="29">
        <f>B248*F248</f>
        <v>0</v>
      </c>
      <c r="B248" s="12">
        <v>1</v>
      </c>
      <c r="C248" s="42" t="s">
        <v>213</v>
      </c>
      <c r="D248" s="44"/>
      <c r="E248" s="12" t="s">
        <v>171</v>
      </c>
      <c r="F248" s="12"/>
      <c r="G248" s="12">
        <v>63.7</v>
      </c>
      <c r="H248" s="3"/>
      <c r="I248" s="3"/>
    </row>
    <row r="249" spans="1:9" ht="156" customHeight="1" x14ac:dyDescent="0.2">
      <c r="A249" s="29">
        <f t="shared" ref="A249" si="29">B249*F249</f>
        <v>0</v>
      </c>
      <c r="B249" s="12">
        <v>2</v>
      </c>
      <c r="C249" s="48" t="s">
        <v>214</v>
      </c>
      <c r="D249" s="49"/>
      <c r="E249" s="12" t="s">
        <v>171</v>
      </c>
      <c r="F249" s="12"/>
      <c r="G249" s="12">
        <v>64</v>
      </c>
      <c r="H249" s="3"/>
      <c r="I249" s="3"/>
    </row>
    <row r="250" spans="1:9" ht="108" customHeight="1" x14ac:dyDescent="0.2">
      <c r="A250" s="29">
        <f>B250*F250</f>
        <v>0</v>
      </c>
      <c r="B250" s="12">
        <v>2</v>
      </c>
      <c r="C250" s="48" t="s">
        <v>215</v>
      </c>
      <c r="D250" s="49"/>
      <c r="E250" s="12" t="s">
        <v>216</v>
      </c>
      <c r="F250" s="12"/>
      <c r="G250" s="12">
        <v>65</v>
      </c>
      <c r="H250" s="3"/>
      <c r="I250" s="3"/>
    </row>
    <row r="251" spans="1:9" ht="115.5" customHeight="1" x14ac:dyDescent="0.2">
      <c r="A251" s="45" t="s">
        <v>217</v>
      </c>
      <c r="B251" s="46"/>
      <c r="C251" s="46"/>
      <c r="D251" s="46"/>
      <c r="E251" s="46"/>
      <c r="F251" s="47"/>
      <c r="G251" s="12">
        <v>66</v>
      </c>
      <c r="H251" s="3"/>
      <c r="I251" s="3"/>
    </row>
    <row r="252" spans="1:9" ht="15" x14ac:dyDescent="0.2">
      <c r="A252" s="12">
        <f>B252*F252</f>
        <v>0</v>
      </c>
      <c r="B252" s="12">
        <v>100</v>
      </c>
      <c r="C252" s="42" t="s">
        <v>218</v>
      </c>
      <c r="D252" s="44"/>
      <c r="E252" s="12" t="s">
        <v>219</v>
      </c>
      <c r="F252" s="12"/>
      <c r="G252" s="12">
        <v>66.099999999999994</v>
      </c>
      <c r="H252" s="3"/>
      <c r="I252" s="3"/>
    </row>
    <row r="253" spans="1:9" ht="15" x14ac:dyDescent="0.2">
      <c r="A253" s="29">
        <f>B253*F253</f>
        <v>0</v>
      </c>
      <c r="B253" s="12">
        <v>100</v>
      </c>
      <c r="C253" s="48" t="s">
        <v>220</v>
      </c>
      <c r="D253" s="49"/>
      <c r="E253" s="12" t="s">
        <v>219</v>
      </c>
      <c r="F253" s="12"/>
      <c r="G253" s="12">
        <v>66.2</v>
      </c>
      <c r="H253" s="3"/>
      <c r="I253" s="3"/>
    </row>
    <row r="254" spans="1:9" ht="15" x14ac:dyDescent="0.2">
      <c r="A254" s="45" t="s">
        <v>221</v>
      </c>
      <c r="B254" s="46"/>
      <c r="C254" s="46"/>
      <c r="D254" s="46"/>
      <c r="E254" s="46"/>
      <c r="F254" s="47"/>
      <c r="G254" s="12">
        <v>67</v>
      </c>
      <c r="H254" s="3"/>
      <c r="I254" s="3"/>
    </row>
    <row r="255" spans="1:9" ht="15" x14ac:dyDescent="0.2">
      <c r="A255" s="12">
        <f>B255*F255</f>
        <v>0</v>
      </c>
      <c r="B255" s="12">
        <v>100</v>
      </c>
      <c r="C255" s="42" t="s">
        <v>222</v>
      </c>
      <c r="D255" s="44"/>
      <c r="E255" s="12" t="s">
        <v>223</v>
      </c>
      <c r="F255" s="12"/>
      <c r="G255" s="12">
        <v>67.099999999999994</v>
      </c>
      <c r="H255" s="3"/>
      <c r="I255" s="3"/>
    </row>
    <row r="256" spans="1:9" ht="15" x14ac:dyDescent="0.2">
      <c r="A256" s="29">
        <f t="shared" ref="A256" si="30">B256*F256</f>
        <v>0</v>
      </c>
      <c r="B256" s="12">
        <v>100</v>
      </c>
      <c r="C256" s="42" t="s">
        <v>224</v>
      </c>
      <c r="D256" s="44"/>
      <c r="E256" s="12" t="s">
        <v>225</v>
      </c>
      <c r="F256" s="12"/>
      <c r="G256" s="12">
        <v>67.2</v>
      </c>
      <c r="H256" s="3"/>
      <c r="I256" s="3"/>
    </row>
    <row r="257" spans="1:13" ht="55.5" customHeight="1" x14ac:dyDescent="0.2">
      <c r="A257" s="29">
        <f>B257*F257</f>
        <v>0</v>
      </c>
      <c r="B257" s="12">
        <v>100</v>
      </c>
      <c r="C257" s="48" t="s">
        <v>226</v>
      </c>
      <c r="D257" s="49"/>
      <c r="E257" s="12" t="s">
        <v>223</v>
      </c>
      <c r="F257" s="12"/>
      <c r="G257" s="12">
        <v>67.3</v>
      </c>
      <c r="H257" s="3"/>
      <c r="I257" s="3"/>
      <c r="J257" s="1"/>
      <c r="K257" s="1"/>
      <c r="L257" s="1"/>
      <c r="M257" s="1"/>
    </row>
    <row r="258" spans="1:13" ht="76.5" customHeight="1" x14ac:dyDescent="0.2">
      <c r="A258" s="45" t="s">
        <v>227</v>
      </c>
      <c r="B258" s="46"/>
      <c r="C258" s="46"/>
      <c r="D258" s="46"/>
      <c r="E258" s="46"/>
      <c r="F258" s="47"/>
      <c r="G258" s="12">
        <v>68</v>
      </c>
      <c r="H258" s="3"/>
      <c r="I258" s="3"/>
      <c r="J258" s="1"/>
      <c r="K258" s="1"/>
      <c r="L258" s="1"/>
      <c r="M258" s="1"/>
    </row>
    <row r="259" spans="1:13" ht="15" x14ac:dyDescent="0.2">
      <c r="A259" s="12">
        <f>B259*F259</f>
        <v>0</v>
      </c>
      <c r="B259" s="12">
        <v>10</v>
      </c>
      <c r="C259" s="42" t="s">
        <v>228</v>
      </c>
      <c r="D259" s="44"/>
      <c r="E259" s="12" t="s">
        <v>219</v>
      </c>
      <c r="F259" s="12"/>
      <c r="G259" s="12">
        <v>68.099999999999994</v>
      </c>
      <c r="H259" s="3"/>
      <c r="I259" s="3"/>
      <c r="J259" s="1"/>
      <c r="K259" s="1"/>
      <c r="L259" s="1"/>
      <c r="M259" s="1"/>
    </row>
    <row r="260" spans="1:13" ht="15" x14ac:dyDescent="0.2">
      <c r="A260" s="29">
        <f t="shared" ref="A260:A262" si="31">B260*F260</f>
        <v>0</v>
      </c>
      <c r="B260" s="12">
        <v>10</v>
      </c>
      <c r="C260" s="42" t="s">
        <v>229</v>
      </c>
      <c r="D260" s="44"/>
      <c r="E260" s="12" t="s">
        <v>219</v>
      </c>
      <c r="F260" s="12"/>
      <c r="G260" s="12">
        <v>68.2</v>
      </c>
      <c r="H260" s="3"/>
      <c r="I260" s="3"/>
      <c r="J260" s="1"/>
      <c r="K260" s="1"/>
      <c r="L260" s="1"/>
      <c r="M260" s="1"/>
    </row>
    <row r="261" spans="1:13" ht="60" customHeight="1" x14ac:dyDescent="0.2">
      <c r="A261" s="29">
        <f t="shared" si="31"/>
        <v>0</v>
      </c>
      <c r="B261" s="12">
        <v>10</v>
      </c>
      <c r="C261" s="48" t="s">
        <v>230</v>
      </c>
      <c r="D261" s="49"/>
      <c r="E261" s="12" t="s">
        <v>219</v>
      </c>
      <c r="F261" s="12"/>
      <c r="G261" s="12">
        <v>68.3</v>
      </c>
      <c r="H261" s="3"/>
      <c r="I261" s="3"/>
      <c r="J261" s="1"/>
      <c r="K261" s="1"/>
      <c r="L261" s="1"/>
      <c r="M261" s="1"/>
    </row>
    <row r="262" spans="1:13" ht="53.25" customHeight="1" x14ac:dyDescent="0.2">
      <c r="A262" s="29">
        <f t="shared" si="31"/>
        <v>0</v>
      </c>
      <c r="B262" s="12">
        <v>10</v>
      </c>
      <c r="C262" s="48" t="s">
        <v>231</v>
      </c>
      <c r="D262" s="49"/>
      <c r="E262" s="12" t="s">
        <v>219</v>
      </c>
      <c r="F262" s="12"/>
      <c r="G262" s="12">
        <v>68.400000000000006</v>
      </c>
      <c r="H262" s="7"/>
      <c r="I262" s="3"/>
      <c r="J262" s="3"/>
      <c r="K262" s="3"/>
      <c r="L262" s="3"/>
      <c r="M262" s="3"/>
    </row>
    <row r="263" spans="1:13" ht="60.75" customHeight="1" x14ac:dyDescent="0.2">
      <c r="A263" s="29">
        <f>B263*F263</f>
        <v>0</v>
      </c>
      <c r="B263" s="12">
        <v>10</v>
      </c>
      <c r="C263" s="48" t="s">
        <v>232</v>
      </c>
      <c r="D263" s="49"/>
      <c r="E263" s="12" t="s">
        <v>219</v>
      </c>
      <c r="F263" s="12"/>
      <c r="G263" s="12">
        <v>69</v>
      </c>
      <c r="H263" s="7"/>
      <c r="I263" s="3"/>
      <c r="J263" s="3"/>
      <c r="K263" s="3"/>
      <c r="L263" s="3"/>
      <c r="M263" s="3"/>
    </row>
    <row r="264" spans="1:13" ht="15" x14ac:dyDescent="0.2">
      <c r="A264" s="12"/>
      <c r="B264" s="12"/>
      <c r="C264" s="48"/>
      <c r="D264" s="49"/>
      <c r="E264" s="12"/>
      <c r="F264" s="12"/>
      <c r="G264" s="12"/>
      <c r="H264" s="7"/>
      <c r="I264" s="3"/>
      <c r="J264" s="3"/>
      <c r="K264" s="3"/>
      <c r="L264" s="3"/>
      <c r="M264" s="3"/>
    </row>
    <row r="265" spans="1:13" ht="15" x14ac:dyDescent="0.2">
      <c r="A265" s="50" t="s">
        <v>233</v>
      </c>
      <c r="B265" s="51"/>
      <c r="C265" s="51"/>
      <c r="D265" s="51"/>
      <c r="E265" s="51"/>
      <c r="F265" s="51"/>
      <c r="G265" s="52"/>
      <c r="H265" s="7"/>
      <c r="I265" s="3"/>
      <c r="J265" s="3"/>
      <c r="K265" s="3"/>
      <c r="L265" s="3"/>
      <c r="M265" s="3"/>
    </row>
    <row r="266" spans="1:13" ht="60" customHeight="1" x14ac:dyDescent="0.2">
      <c r="A266" s="45" t="s">
        <v>234</v>
      </c>
      <c r="B266" s="46"/>
      <c r="C266" s="46"/>
      <c r="D266" s="46"/>
      <c r="E266" s="46"/>
      <c r="F266" s="47"/>
      <c r="G266" s="12">
        <v>100</v>
      </c>
      <c r="H266" s="7"/>
      <c r="I266" s="3"/>
      <c r="J266" s="3"/>
      <c r="K266" s="3"/>
      <c r="L266" s="3"/>
      <c r="M266" s="3"/>
    </row>
    <row r="267" spans="1:13" ht="15" x14ac:dyDescent="0.2">
      <c r="A267" s="12">
        <f>B267*F267</f>
        <v>0</v>
      </c>
      <c r="B267" s="12">
        <v>1</v>
      </c>
      <c r="C267" s="42" t="s">
        <v>235</v>
      </c>
      <c r="D267" s="44"/>
      <c r="E267" s="12" t="s">
        <v>219</v>
      </c>
      <c r="F267" s="12"/>
      <c r="G267" s="12">
        <v>100.1</v>
      </c>
      <c r="H267" s="3"/>
      <c r="I267" s="3"/>
      <c r="J267" s="1"/>
      <c r="K267" s="1"/>
      <c r="L267" s="1"/>
      <c r="M267" s="1"/>
    </row>
    <row r="268" spans="1:13" ht="15" x14ac:dyDescent="0.2">
      <c r="A268" s="29">
        <f t="shared" ref="A268:A272" si="32">B268*F268</f>
        <v>0</v>
      </c>
      <c r="B268" s="12">
        <v>1</v>
      </c>
      <c r="C268" s="42" t="s">
        <v>236</v>
      </c>
      <c r="D268" s="44"/>
      <c r="E268" s="12" t="s">
        <v>219</v>
      </c>
      <c r="F268" s="12"/>
      <c r="G268" s="12">
        <v>100.2</v>
      </c>
      <c r="H268" s="3"/>
      <c r="I268" s="3"/>
      <c r="J268" s="1"/>
      <c r="K268" s="1"/>
      <c r="L268" s="1"/>
      <c r="M268" s="1"/>
    </row>
    <row r="269" spans="1:13" ht="15" x14ac:dyDescent="0.2">
      <c r="A269" s="29">
        <f t="shared" si="32"/>
        <v>0</v>
      </c>
      <c r="B269" s="12">
        <v>1</v>
      </c>
      <c r="C269" s="42" t="s">
        <v>237</v>
      </c>
      <c r="D269" s="44"/>
      <c r="E269" s="12" t="s">
        <v>219</v>
      </c>
      <c r="F269" s="12"/>
      <c r="G269" s="12">
        <v>100.3</v>
      </c>
      <c r="H269" s="3"/>
      <c r="I269" s="3"/>
      <c r="J269" s="1"/>
      <c r="K269" s="1"/>
      <c r="L269" s="1"/>
      <c r="M269" s="1"/>
    </row>
    <row r="270" spans="1:13" ht="15" x14ac:dyDescent="0.2">
      <c r="A270" s="29">
        <f t="shared" si="32"/>
        <v>0</v>
      </c>
      <c r="B270" s="12">
        <v>1</v>
      </c>
      <c r="C270" s="42" t="s">
        <v>238</v>
      </c>
      <c r="D270" s="44"/>
      <c r="E270" s="12" t="s">
        <v>219</v>
      </c>
      <c r="F270" s="12"/>
      <c r="G270" s="12">
        <v>100.4</v>
      </c>
      <c r="H270" s="3"/>
      <c r="I270" s="3"/>
      <c r="J270" s="1"/>
      <c r="K270" s="1"/>
      <c r="L270" s="1"/>
      <c r="M270" s="1"/>
    </row>
    <row r="271" spans="1:13" ht="15" x14ac:dyDescent="0.2">
      <c r="A271" s="29">
        <f t="shared" si="32"/>
        <v>0</v>
      </c>
      <c r="B271" s="12">
        <v>1</v>
      </c>
      <c r="C271" s="42" t="s">
        <v>239</v>
      </c>
      <c r="D271" s="44"/>
      <c r="E271" s="12" t="s">
        <v>219</v>
      </c>
      <c r="F271" s="12"/>
      <c r="G271" s="12">
        <v>100.5</v>
      </c>
      <c r="H271" s="3"/>
      <c r="I271" s="3"/>
      <c r="J271" s="1"/>
      <c r="K271" s="1"/>
      <c r="L271" s="1"/>
      <c r="M271" s="1"/>
    </row>
    <row r="272" spans="1:13" ht="45" x14ac:dyDescent="0.2">
      <c r="A272" s="29">
        <f t="shared" si="32"/>
        <v>0</v>
      </c>
      <c r="B272" s="12">
        <v>100</v>
      </c>
      <c r="C272" s="48" t="s">
        <v>240</v>
      </c>
      <c r="D272" s="49"/>
      <c r="E272" s="15" t="s">
        <v>241</v>
      </c>
      <c r="F272" s="12"/>
      <c r="G272" s="12">
        <v>101</v>
      </c>
      <c r="H272" s="3"/>
      <c r="I272" s="3"/>
      <c r="J272" s="1"/>
      <c r="K272" s="1"/>
      <c r="L272" s="1"/>
      <c r="M272" s="1"/>
    </row>
    <row r="273" spans="1:9" ht="15" x14ac:dyDescent="0.2">
      <c r="A273" s="45" t="s">
        <v>242</v>
      </c>
      <c r="B273" s="46"/>
      <c r="C273" s="46"/>
      <c r="D273" s="46"/>
      <c r="E273" s="46"/>
      <c r="F273" s="47"/>
      <c r="G273" s="12">
        <v>200</v>
      </c>
      <c r="H273" s="3"/>
      <c r="I273" s="3"/>
    </row>
    <row r="274" spans="1:9" ht="15" x14ac:dyDescent="0.2">
      <c r="A274" s="12">
        <f>B274*F274</f>
        <v>0</v>
      </c>
      <c r="B274" s="12">
        <v>10</v>
      </c>
      <c r="C274" s="48" t="s">
        <v>243</v>
      </c>
      <c r="D274" s="49"/>
      <c r="E274" s="12" t="s">
        <v>244</v>
      </c>
      <c r="F274" s="12"/>
      <c r="G274" s="12">
        <v>200.1</v>
      </c>
      <c r="H274" s="3"/>
      <c r="I274" s="3"/>
    </row>
    <row r="275" spans="1:9" ht="15" x14ac:dyDescent="0.2">
      <c r="A275" s="29">
        <f t="shared" ref="A275:A277" si="33">B275*F275</f>
        <v>0</v>
      </c>
      <c r="B275" s="12">
        <v>10</v>
      </c>
      <c r="C275" s="42" t="s">
        <v>245</v>
      </c>
      <c r="D275" s="44"/>
      <c r="E275" s="12" t="s">
        <v>244</v>
      </c>
      <c r="F275" s="12"/>
      <c r="G275" s="12">
        <v>200.2</v>
      </c>
      <c r="H275" s="3"/>
      <c r="I275" s="3"/>
    </row>
    <row r="276" spans="1:9" ht="42.75" customHeight="1" x14ac:dyDescent="0.2">
      <c r="A276" s="29">
        <f t="shared" si="33"/>
        <v>0</v>
      </c>
      <c r="B276" s="12">
        <v>10</v>
      </c>
      <c r="C276" s="48" t="s">
        <v>246</v>
      </c>
      <c r="D276" s="49"/>
      <c r="E276" s="12" t="s">
        <v>247</v>
      </c>
      <c r="F276" s="12"/>
      <c r="G276" s="12">
        <v>200.3</v>
      </c>
      <c r="H276" s="3"/>
      <c r="I276" s="3"/>
    </row>
    <row r="277" spans="1:9" ht="15" x14ac:dyDescent="0.2">
      <c r="A277" s="29">
        <f t="shared" si="33"/>
        <v>0</v>
      </c>
      <c r="B277" s="12">
        <v>5</v>
      </c>
      <c r="C277" s="48" t="s">
        <v>248</v>
      </c>
      <c r="D277" s="49"/>
      <c r="E277" s="12" t="s">
        <v>60</v>
      </c>
      <c r="F277" s="12"/>
      <c r="G277" s="12">
        <v>200.4</v>
      </c>
      <c r="H277" s="3"/>
      <c r="I277" s="3"/>
    </row>
    <row r="278" spans="1:9" ht="49.5" customHeight="1" x14ac:dyDescent="0.2">
      <c r="A278" s="29">
        <f>B278*F278</f>
        <v>0</v>
      </c>
      <c r="B278" s="12">
        <v>50</v>
      </c>
      <c r="C278" s="48" t="s">
        <v>249</v>
      </c>
      <c r="D278" s="49"/>
      <c r="E278" s="12" t="s">
        <v>223</v>
      </c>
      <c r="F278" s="12"/>
      <c r="G278" s="12">
        <v>200.5</v>
      </c>
      <c r="H278" s="3"/>
      <c r="I278" s="3"/>
    </row>
    <row r="279" spans="1:9" ht="15" x14ac:dyDescent="0.2">
      <c r="A279" s="50" t="s">
        <v>250</v>
      </c>
      <c r="B279" s="51"/>
      <c r="C279" s="51"/>
      <c r="D279" s="51"/>
      <c r="E279" s="51"/>
      <c r="F279" s="51"/>
      <c r="G279" s="52"/>
      <c r="H279" s="3"/>
      <c r="I279" s="3"/>
    </row>
    <row r="280" spans="1:9" ht="15" x14ac:dyDescent="0.2">
      <c r="A280" s="50" t="s">
        <v>251</v>
      </c>
      <c r="B280" s="51"/>
      <c r="C280" s="51"/>
      <c r="D280" s="51"/>
      <c r="E280" s="51"/>
      <c r="F280" s="51"/>
      <c r="G280" s="52"/>
      <c r="H280" s="3"/>
      <c r="I280" s="3"/>
    </row>
    <row r="281" spans="1:9" s="1" customFormat="1" ht="51" customHeight="1" x14ac:dyDescent="0.2">
      <c r="A281" s="65">
        <f>B281*(1-F281)</f>
        <v>20000</v>
      </c>
      <c r="B281" s="69">
        <v>20000</v>
      </c>
      <c r="C281" s="56" t="s">
        <v>252</v>
      </c>
      <c r="D281" s="56"/>
      <c r="E281" s="56" t="s">
        <v>253</v>
      </c>
      <c r="F281" s="32"/>
      <c r="G281" s="36">
        <v>300</v>
      </c>
      <c r="H281" s="3"/>
      <c r="I281" s="3"/>
    </row>
    <row r="282" spans="1:9" ht="81.75" customHeight="1" x14ac:dyDescent="0.2">
      <c r="A282" s="65"/>
      <c r="B282" s="69"/>
      <c r="C282" s="56"/>
      <c r="D282" s="56"/>
      <c r="E282" s="56"/>
      <c r="F282" s="33" t="s">
        <v>260</v>
      </c>
      <c r="G282" s="38"/>
      <c r="H282" s="3"/>
      <c r="I282" s="3"/>
    </row>
    <row r="283" spans="1:9" ht="51.75" customHeight="1" x14ac:dyDescent="0.2">
      <c r="A283" s="45" t="s">
        <v>254</v>
      </c>
      <c r="B283" s="46"/>
      <c r="C283" s="46"/>
      <c r="D283" s="46"/>
      <c r="E283" s="46"/>
      <c r="F283" s="46"/>
      <c r="G283" s="47"/>
      <c r="H283" s="3"/>
      <c r="I283" s="3"/>
    </row>
    <row r="284" spans="1:9" ht="50.25" customHeight="1" x14ac:dyDescent="0.2">
      <c r="A284" s="36">
        <f>B284*(1-F284)</f>
        <v>20000</v>
      </c>
      <c r="B284" s="70">
        <v>20000</v>
      </c>
      <c r="C284" s="72" t="s">
        <v>255</v>
      </c>
      <c r="D284" s="73"/>
      <c r="E284" s="76" t="s">
        <v>256</v>
      </c>
      <c r="F284" s="34"/>
      <c r="G284" s="36">
        <v>400</v>
      </c>
      <c r="H284" s="3"/>
      <c r="I284" s="3"/>
    </row>
    <row r="285" spans="1:9" ht="65.25" customHeight="1" x14ac:dyDescent="0.2">
      <c r="A285" s="38"/>
      <c r="B285" s="71"/>
      <c r="C285" s="74"/>
      <c r="D285" s="75"/>
      <c r="E285" s="77"/>
      <c r="F285" s="33" t="s">
        <v>259</v>
      </c>
      <c r="G285" s="38"/>
      <c r="H285" s="3"/>
      <c r="I285" s="3"/>
    </row>
    <row r="286" spans="1:9" ht="20.25" x14ac:dyDescent="0.2">
      <c r="A286" s="35">
        <f>A284+A281+A278+A277+A276+A275+A274+A272+A271+A270+A269+A268+A267+A263+A262+A261+A260+A259+A257+A256+A255+A253+A252+A250+A249+A248+A247+A246+A245+A244+A243+A242+A236+A235+A234+A233+A232+A231+A229+A230+A227+A226+A225+A224+A222+A221+A220+A219+A218+A217+A215+A214+A213+A212+A211+A210+A208+A207+A206+A205+A204+A203+A201+A200+A199+A198+A197+A196+A194+A193+A192+A191+A190+A189+A187+A186+A185+A184+A183+A182+A180+A179+A178+A177+A176+A175+A173+A172+A171+A170+A169+A168+A167+A166+A159+A158+A157+A156+A155+A154+A153+A152+A151+A150+A148+A146+A145+A144+A143+A142+A140+A139+A137+A134+A133+A132+A131+A130+A129+A128+A127+A125+A124+A123+A122+A121+A120+A118+A117+A116+A114+A113+A112+A110+A109+A108+A107+A105+A106+A103+A102+A100+A99+A97+A96+A95+A94+A93+A91+A90+A89+A88+A87+A86+A85+A84+A82+A81+A80+A79+A78+A77+A76+A74+A73+A72+A71+A69+A68+A67+A65+A64+A62+A61+A60+A59+A58+A57+A56+A55+A53+A52+A51+A50+A49+A48+A47+A46+A45+A44+A43+A41+A40+A39+A38+A37+A36+A35+A34+A33+A32+A30+A29+A28+A27+A25+A24+A23+A22+A21+A20+A19+A18+A17+A16+A14+A13+A12+A11+A10+A9+A8+A7</f>
        <v>40000</v>
      </c>
      <c r="B286" s="39" t="s">
        <v>257</v>
      </c>
      <c r="C286" s="40"/>
      <c r="D286" s="40"/>
      <c r="E286" s="40"/>
      <c r="F286" s="41"/>
      <c r="G286" s="36">
        <v>1000</v>
      </c>
      <c r="H286" s="3"/>
      <c r="I286" s="3"/>
    </row>
    <row r="287" spans="1:9" ht="45" x14ac:dyDescent="0.2">
      <c r="A287" s="15" t="s">
        <v>258</v>
      </c>
      <c r="B287" s="42"/>
      <c r="C287" s="43"/>
      <c r="D287" s="43"/>
      <c r="E287" s="43"/>
      <c r="F287" s="44"/>
      <c r="G287" s="38"/>
      <c r="H287" s="3"/>
      <c r="I287" s="3"/>
    </row>
    <row r="288" spans="1:9" x14ac:dyDescent="0.2">
      <c r="A288" s="3"/>
      <c r="B288" s="3"/>
      <c r="C288" s="3"/>
      <c r="D288" s="3"/>
      <c r="E288" s="3"/>
      <c r="F288" s="3"/>
      <c r="G288" s="3"/>
      <c r="H288" s="3"/>
      <c r="I288" s="3"/>
    </row>
    <row r="289" spans="1:9" x14ac:dyDescent="0.2">
      <c r="A289" s="3"/>
      <c r="B289" s="3"/>
      <c r="C289" s="3"/>
      <c r="D289" s="3"/>
      <c r="E289" s="3"/>
      <c r="F289" s="3"/>
      <c r="G289" s="3"/>
      <c r="H289" s="3"/>
      <c r="I289" s="3"/>
    </row>
    <row r="290" spans="1:9" x14ac:dyDescent="0.2">
      <c r="A290" s="3"/>
      <c r="B290" s="3"/>
      <c r="C290" s="3"/>
      <c r="D290" s="3"/>
      <c r="E290" s="3"/>
      <c r="F290" s="3"/>
      <c r="G290" s="3"/>
      <c r="H290" s="3"/>
      <c r="I290" s="3"/>
    </row>
    <row r="291" spans="1:9" x14ac:dyDescent="0.2">
      <c r="A291" s="3"/>
      <c r="B291" s="3"/>
      <c r="C291" s="3"/>
      <c r="D291" s="3"/>
      <c r="E291" s="3"/>
      <c r="F291" s="3"/>
      <c r="G291" s="3"/>
      <c r="H291" s="3"/>
      <c r="I291" s="3"/>
    </row>
    <row r="292" spans="1:9" x14ac:dyDescent="0.2">
      <c r="A292" s="3"/>
      <c r="B292" s="3"/>
      <c r="C292" s="3"/>
      <c r="D292" s="3"/>
      <c r="E292" s="3"/>
      <c r="F292" s="3"/>
      <c r="G292" s="3"/>
      <c r="H292" s="3"/>
      <c r="I292" s="3"/>
    </row>
    <row r="293" spans="1:9" x14ac:dyDescent="0.2">
      <c r="A293" s="3"/>
      <c r="B293" s="3"/>
      <c r="C293" s="3"/>
      <c r="D293" s="3"/>
      <c r="E293" s="3"/>
      <c r="F293" s="3"/>
      <c r="G293" s="3"/>
      <c r="H293" s="3"/>
      <c r="I293" s="3"/>
    </row>
    <row r="294" spans="1:9" x14ac:dyDescent="0.2">
      <c r="A294" s="3"/>
      <c r="B294" s="3"/>
      <c r="C294" s="3"/>
      <c r="D294" s="3"/>
      <c r="E294" s="3"/>
      <c r="F294" s="3"/>
      <c r="G294" s="3"/>
      <c r="H294" s="3"/>
      <c r="I294" s="3"/>
    </row>
    <row r="295" spans="1:9" x14ac:dyDescent="0.2">
      <c r="A295" s="3"/>
      <c r="B295" s="3"/>
      <c r="C295" s="3"/>
      <c r="D295" s="3"/>
      <c r="E295" s="3"/>
      <c r="F295" s="3"/>
      <c r="G295" s="3"/>
      <c r="H295" s="3"/>
      <c r="I295" s="3"/>
    </row>
    <row r="296" spans="1:9" x14ac:dyDescent="0.2">
      <c r="A296" s="3"/>
      <c r="B296" s="3"/>
      <c r="C296" s="3"/>
      <c r="D296" s="3"/>
      <c r="E296" s="3"/>
      <c r="F296" s="3"/>
      <c r="G296" s="3"/>
      <c r="H296" s="3"/>
      <c r="I296" s="3"/>
    </row>
    <row r="297" spans="1:9" x14ac:dyDescent="0.2">
      <c r="A297" s="3"/>
      <c r="B297" s="3"/>
      <c r="C297" s="3"/>
      <c r="D297" s="3"/>
      <c r="E297" s="3"/>
      <c r="F297" s="3"/>
      <c r="G297" s="3"/>
      <c r="H297" s="3"/>
      <c r="I297" s="3"/>
    </row>
    <row r="298" spans="1:9" x14ac:dyDescent="0.2">
      <c r="A298" s="3"/>
      <c r="B298" s="3"/>
      <c r="C298" s="3"/>
      <c r="D298" s="3"/>
      <c r="E298" s="3"/>
      <c r="F298" s="3"/>
      <c r="G298" s="3"/>
      <c r="H298" s="3"/>
      <c r="I298" s="3"/>
    </row>
    <row r="299" spans="1:9" x14ac:dyDescent="0.2">
      <c r="A299" s="3"/>
      <c r="B299" s="3"/>
      <c r="C299" s="3"/>
      <c r="D299" s="3"/>
      <c r="E299" s="3"/>
      <c r="F299" s="3"/>
      <c r="G299" s="3"/>
      <c r="H299" s="3"/>
      <c r="I299" s="3"/>
    </row>
    <row r="300" spans="1:9" x14ac:dyDescent="0.2">
      <c r="A300" s="3"/>
      <c r="B300" s="3"/>
      <c r="C300" s="3"/>
      <c r="D300" s="3"/>
      <c r="E300" s="3"/>
      <c r="F300" s="3"/>
      <c r="G300" s="3"/>
      <c r="H300" s="3"/>
      <c r="I300" s="3"/>
    </row>
    <row r="301" spans="1:9" x14ac:dyDescent="0.2">
      <c r="A301" s="3"/>
      <c r="B301" s="3"/>
      <c r="C301" s="3"/>
      <c r="D301" s="3"/>
      <c r="E301" s="3"/>
      <c r="F301" s="3"/>
      <c r="G301" s="3"/>
      <c r="H301" s="3"/>
      <c r="I301" s="3"/>
    </row>
    <row r="302" spans="1:9" x14ac:dyDescent="0.2">
      <c r="A302" s="3"/>
      <c r="B302" s="3"/>
      <c r="C302" s="3"/>
      <c r="D302" s="3"/>
      <c r="E302" s="3"/>
      <c r="F302" s="3"/>
      <c r="G302" s="3"/>
      <c r="H302" s="3"/>
      <c r="I302" s="3"/>
    </row>
    <row r="303" spans="1:9" x14ac:dyDescent="0.2">
      <c r="A303" s="3"/>
      <c r="B303" s="3"/>
      <c r="C303" s="3"/>
      <c r="D303" s="3"/>
      <c r="E303" s="3"/>
      <c r="F303" s="3"/>
      <c r="G303" s="3"/>
      <c r="H303" s="3"/>
      <c r="I303" s="3"/>
    </row>
    <row r="304" spans="1:9" x14ac:dyDescent="0.2">
      <c r="A304" s="3"/>
      <c r="B304" s="3"/>
      <c r="C304" s="3"/>
      <c r="D304" s="3"/>
      <c r="E304" s="3"/>
      <c r="F304" s="3"/>
      <c r="G304" s="3"/>
      <c r="H304" s="3"/>
      <c r="I304" s="3"/>
    </row>
    <row r="305" spans="1:9" x14ac:dyDescent="0.2">
      <c r="A305" s="3"/>
      <c r="B305" s="3"/>
      <c r="C305" s="3"/>
      <c r="D305" s="3"/>
      <c r="E305" s="3"/>
      <c r="F305" s="3"/>
      <c r="G305" s="3"/>
      <c r="H305" s="3"/>
      <c r="I305" s="3"/>
    </row>
    <row r="306" spans="1:9" x14ac:dyDescent="0.2">
      <c r="A306" s="3"/>
      <c r="B306" s="3"/>
      <c r="C306" s="3"/>
      <c r="D306" s="3"/>
      <c r="E306" s="3"/>
      <c r="F306" s="3"/>
      <c r="G306" s="3"/>
      <c r="H306" s="3"/>
      <c r="I306" s="3"/>
    </row>
    <row r="307" spans="1:9" x14ac:dyDescent="0.2">
      <c r="A307" s="3"/>
      <c r="B307" s="3"/>
      <c r="C307" s="3"/>
      <c r="D307" s="3"/>
      <c r="E307" s="3"/>
      <c r="F307" s="3"/>
      <c r="G307" s="3"/>
      <c r="H307" s="3"/>
      <c r="I307" s="3"/>
    </row>
    <row r="308" spans="1:9" x14ac:dyDescent="0.2">
      <c r="A308" s="3"/>
      <c r="B308" s="3"/>
      <c r="C308" s="3"/>
      <c r="D308" s="3"/>
      <c r="E308" s="3"/>
      <c r="F308" s="3"/>
      <c r="G308" s="3"/>
      <c r="H308" s="3"/>
      <c r="I308" s="3"/>
    </row>
    <row r="309" spans="1:9" x14ac:dyDescent="0.2">
      <c r="A309" s="3"/>
      <c r="B309" s="3"/>
      <c r="C309" s="3"/>
      <c r="D309" s="3"/>
      <c r="E309" s="3"/>
      <c r="F309" s="3"/>
      <c r="G309" s="3"/>
      <c r="H309" s="3"/>
      <c r="I309" s="3"/>
    </row>
    <row r="310" spans="1:9" x14ac:dyDescent="0.2">
      <c r="A310" s="3"/>
      <c r="B310" s="3"/>
      <c r="C310" s="3"/>
      <c r="D310" s="3"/>
      <c r="E310" s="3"/>
      <c r="F310" s="3"/>
      <c r="G310" s="3"/>
      <c r="H310" s="3"/>
      <c r="I310" s="3"/>
    </row>
    <row r="311" spans="1:9" x14ac:dyDescent="0.2">
      <c r="A311" s="3"/>
      <c r="B311" s="3"/>
      <c r="C311" s="3"/>
      <c r="D311" s="3"/>
      <c r="E311" s="3"/>
      <c r="F311" s="3"/>
      <c r="G311" s="3"/>
      <c r="H311" s="3"/>
      <c r="I311" s="3"/>
    </row>
    <row r="312" spans="1:9" x14ac:dyDescent="0.2">
      <c r="A312" s="3"/>
      <c r="B312" s="3"/>
      <c r="C312" s="3"/>
      <c r="D312" s="3"/>
      <c r="E312" s="3"/>
      <c r="F312" s="3"/>
      <c r="G312" s="3"/>
      <c r="H312" s="3"/>
      <c r="I312" s="3"/>
    </row>
    <row r="313" spans="1:9" x14ac:dyDescent="0.2">
      <c r="A313" s="3"/>
      <c r="B313" s="3"/>
      <c r="C313" s="3"/>
      <c r="D313" s="3"/>
      <c r="E313" s="3"/>
      <c r="F313" s="3"/>
      <c r="G313" s="3"/>
      <c r="H313" s="3"/>
      <c r="I313" s="3"/>
    </row>
    <row r="314" spans="1:9" x14ac:dyDescent="0.2">
      <c r="A314" s="3"/>
      <c r="B314" s="3"/>
      <c r="C314" s="3"/>
      <c r="D314" s="3"/>
      <c r="E314" s="3"/>
      <c r="F314" s="3"/>
      <c r="G314" s="3"/>
      <c r="H314" s="3"/>
      <c r="I314" s="3"/>
    </row>
    <row r="315" spans="1:9" x14ac:dyDescent="0.2">
      <c r="A315" s="3"/>
      <c r="B315" s="3"/>
      <c r="C315" s="3"/>
      <c r="D315" s="3"/>
      <c r="E315" s="3"/>
      <c r="F315" s="3"/>
      <c r="G315" s="3"/>
      <c r="H315" s="3"/>
      <c r="I315" s="3"/>
    </row>
    <row r="316" spans="1:9" x14ac:dyDescent="0.2">
      <c r="A316" s="3"/>
      <c r="B316" s="3"/>
      <c r="C316" s="3"/>
      <c r="D316" s="3"/>
      <c r="E316" s="3"/>
      <c r="F316" s="3"/>
      <c r="G316" s="3"/>
      <c r="H316" s="3"/>
      <c r="I316" s="3"/>
    </row>
    <row r="317" spans="1:9" x14ac:dyDescent="0.2">
      <c r="A317" s="3"/>
      <c r="B317" s="3"/>
      <c r="C317" s="3"/>
      <c r="D317" s="3"/>
      <c r="E317" s="3"/>
      <c r="F317" s="3"/>
      <c r="G317" s="3"/>
      <c r="H317" s="3"/>
      <c r="I317" s="3"/>
    </row>
    <row r="318" spans="1:9" x14ac:dyDescent="0.2">
      <c r="A318" s="3"/>
      <c r="B318" s="3"/>
      <c r="C318" s="3"/>
      <c r="D318" s="3"/>
      <c r="E318" s="3"/>
      <c r="F318" s="3"/>
      <c r="G318" s="3"/>
      <c r="H318" s="3"/>
      <c r="I318" s="3"/>
    </row>
    <row r="319" spans="1:9" x14ac:dyDescent="0.2">
      <c r="A319" s="3"/>
      <c r="B319" s="3"/>
      <c r="C319" s="3"/>
      <c r="D319" s="3"/>
      <c r="E319" s="3"/>
      <c r="F319" s="3"/>
      <c r="G319" s="3"/>
      <c r="H319" s="3"/>
      <c r="I319" s="3"/>
    </row>
    <row r="320" spans="1:9" x14ac:dyDescent="0.2">
      <c r="A320" s="3"/>
      <c r="B320" s="3"/>
      <c r="C320" s="3"/>
      <c r="D320" s="3"/>
      <c r="E320" s="3"/>
      <c r="F320" s="3"/>
      <c r="G320" s="3"/>
      <c r="H320" s="3"/>
      <c r="I320" s="3"/>
    </row>
    <row r="321" spans="1:9" x14ac:dyDescent="0.2">
      <c r="A321" s="3"/>
      <c r="B321" s="3"/>
      <c r="C321" s="3"/>
      <c r="D321" s="3"/>
      <c r="E321" s="3"/>
      <c r="F321" s="3"/>
      <c r="G321" s="3"/>
      <c r="H321" s="3"/>
      <c r="I321" s="3"/>
    </row>
    <row r="322" spans="1:9" x14ac:dyDescent="0.2">
      <c r="A322" s="3"/>
      <c r="B322" s="3"/>
      <c r="C322" s="3"/>
      <c r="D322" s="3"/>
      <c r="E322" s="3"/>
      <c r="F322" s="3"/>
      <c r="G322" s="3"/>
      <c r="H322" s="3"/>
      <c r="I322" s="3"/>
    </row>
    <row r="323" spans="1:9" x14ac:dyDescent="0.2">
      <c r="A323" s="3"/>
      <c r="B323" s="3"/>
      <c r="C323" s="3"/>
      <c r="D323" s="3"/>
      <c r="E323" s="3"/>
      <c r="F323" s="3"/>
      <c r="G323" s="3"/>
      <c r="H323" s="3"/>
      <c r="I323" s="3"/>
    </row>
    <row r="324" spans="1:9" x14ac:dyDescent="0.2">
      <c r="A324" s="3"/>
      <c r="B324" s="3"/>
      <c r="C324" s="3"/>
      <c r="D324" s="3"/>
      <c r="E324" s="3"/>
      <c r="F324" s="3"/>
      <c r="G324" s="3"/>
      <c r="H324" s="3"/>
      <c r="I324" s="3"/>
    </row>
    <row r="325" spans="1:9" x14ac:dyDescent="0.2">
      <c r="A325" s="3"/>
      <c r="B325" s="3"/>
      <c r="C325" s="3"/>
      <c r="D325" s="3"/>
      <c r="E325" s="3"/>
      <c r="F325" s="3"/>
      <c r="G325" s="3"/>
      <c r="H325" s="3"/>
      <c r="I325" s="3"/>
    </row>
    <row r="326" spans="1:9" x14ac:dyDescent="0.2">
      <c r="A326" s="3"/>
      <c r="B326" s="3"/>
      <c r="C326" s="3"/>
      <c r="D326" s="3"/>
      <c r="E326" s="3"/>
      <c r="F326" s="3"/>
      <c r="G326" s="3"/>
      <c r="H326" s="3"/>
      <c r="I326" s="3"/>
    </row>
    <row r="327" spans="1:9" x14ac:dyDescent="0.2">
      <c r="A327" s="3"/>
      <c r="B327" s="3"/>
      <c r="C327" s="3"/>
      <c r="D327" s="3"/>
      <c r="E327" s="3"/>
      <c r="F327" s="3"/>
      <c r="G327" s="3"/>
      <c r="H327" s="3"/>
      <c r="I327" s="3"/>
    </row>
    <row r="328" spans="1:9" x14ac:dyDescent="0.2">
      <c r="A328" s="3"/>
      <c r="B328" s="3"/>
      <c r="C328" s="3"/>
      <c r="D328" s="3"/>
      <c r="E328" s="3"/>
      <c r="F328" s="3"/>
      <c r="G328" s="3"/>
      <c r="H328" s="3"/>
      <c r="I328" s="3"/>
    </row>
    <row r="329" spans="1:9" x14ac:dyDescent="0.2">
      <c r="A329" s="3"/>
      <c r="B329" s="3"/>
      <c r="C329" s="3"/>
      <c r="D329" s="3"/>
      <c r="E329" s="3"/>
      <c r="F329" s="3"/>
      <c r="G329" s="3"/>
      <c r="H329" s="3"/>
      <c r="I329" s="3"/>
    </row>
    <row r="330" spans="1:9" x14ac:dyDescent="0.2">
      <c r="A330" s="3"/>
      <c r="B330" s="3"/>
      <c r="C330" s="3"/>
      <c r="D330" s="3"/>
      <c r="E330" s="3"/>
      <c r="F330" s="3"/>
      <c r="G330" s="3"/>
      <c r="H330" s="3"/>
      <c r="I330" s="3"/>
    </row>
    <row r="331" spans="1:9" x14ac:dyDescent="0.2">
      <c r="A331" s="3"/>
      <c r="B331" s="3"/>
      <c r="C331" s="3"/>
      <c r="D331" s="3"/>
      <c r="E331" s="3"/>
      <c r="F331" s="3"/>
      <c r="G331" s="3"/>
      <c r="H331" s="3"/>
      <c r="I331" s="3"/>
    </row>
    <row r="332" spans="1:9" x14ac:dyDescent="0.2">
      <c r="A332" s="3"/>
      <c r="B332" s="3"/>
      <c r="C332" s="3"/>
      <c r="D332" s="3"/>
      <c r="E332" s="3"/>
      <c r="F332" s="3"/>
      <c r="G332" s="3"/>
      <c r="H332" s="3"/>
      <c r="I332" s="3"/>
    </row>
    <row r="333" spans="1:9" x14ac:dyDescent="0.2">
      <c r="A333" s="3"/>
      <c r="B333" s="3"/>
      <c r="C333" s="3"/>
      <c r="D333" s="3"/>
      <c r="E333" s="3"/>
      <c r="F333" s="3"/>
      <c r="G333" s="3"/>
      <c r="H333" s="3"/>
      <c r="I333" s="3"/>
    </row>
    <row r="334" spans="1:9" x14ac:dyDescent="0.2">
      <c r="A334" s="3"/>
      <c r="B334" s="3"/>
      <c r="C334" s="3"/>
      <c r="D334" s="3"/>
      <c r="E334" s="3"/>
      <c r="F334" s="3"/>
      <c r="G334" s="3"/>
      <c r="H334" s="3"/>
      <c r="I334" s="3"/>
    </row>
    <row r="335" spans="1:9" x14ac:dyDescent="0.2">
      <c r="A335" s="3"/>
      <c r="B335" s="3"/>
      <c r="C335" s="3"/>
      <c r="D335" s="3"/>
      <c r="E335" s="3"/>
      <c r="F335" s="3"/>
      <c r="G335" s="3"/>
      <c r="H335" s="3"/>
      <c r="I335" s="3"/>
    </row>
    <row r="336" spans="1:9" x14ac:dyDescent="0.2">
      <c r="A336" s="3"/>
      <c r="B336" s="3"/>
      <c r="C336" s="3"/>
      <c r="D336" s="3"/>
      <c r="E336" s="3"/>
      <c r="F336" s="3"/>
      <c r="G336" s="3"/>
      <c r="H336" s="3"/>
      <c r="I336" s="3"/>
    </row>
    <row r="337" spans="1:9" x14ac:dyDescent="0.2">
      <c r="A337" s="3"/>
      <c r="B337" s="3"/>
      <c r="C337" s="3"/>
      <c r="D337" s="3"/>
      <c r="E337" s="3"/>
      <c r="F337" s="3"/>
      <c r="G337" s="3"/>
      <c r="H337" s="3"/>
      <c r="I337" s="3"/>
    </row>
    <row r="338" spans="1:9" x14ac:dyDescent="0.2">
      <c r="A338" s="3"/>
      <c r="B338" s="3"/>
      <c r="C338" s="3"/>
      <c r="D338" s="3"/>
      <c r="E338" s="3"/>
      <c r="F338" s="3"/>
      <c r="G338" s="3"/>
      <c r="H338" s="3"/>
      <c r="I338" s="3"/>
    </row>
    <row r="339" spans="1:9" x14ac:dyDescent="0.2">
      <c r="A339" s="3"/>
      <c r="B339" s="3"/>
      <c r="C339" s="3"/>
      <c r="D339" s="3"/>
      <c r="E339" s="3"/>
      <c r="F339" s="3"/>
      <c r="G339" s="3"/>
      <c r="H339" s="3"/>
      <c r="I339" s="3"/>
    </row>
    <row r="340" spans="1:9" x14ac:dyDescent="0.2">
      <c r="A340" s="3"/>
      <c r="B340" s="3"/>
      <c r="C340" s="3"/>
      <c r="D340" s="3"/>
      <c r="E340" s="3"/>
      <c r="F340" s="3"/>
      <c r="G340" s="3"/>
      <c r="H340" s="3"/>
      <c r="I340" s="3"/>
    </row>
    <row r="341" spans="1:9" x14ac:dyDescent="0.2">
      <c r="A341" s="3"/>
      <c r="B341" s="3"/>
      <c r="C341" s="3"/>
      <c r="D341" s="3"/>
      <c r="E341" s="3"/>
      <c r="F341" s="3"/>
      <c r="G341" s="3"/>
      <c r="H341" s="3"/>
      <c r="I341" s="3"/>
    </row>
    <row r="342" spans="1:9" x14ac:dyDescent="0.2">
      <c r="A342" s="3"/>
      <c r="B342" s="3"/>
      <c r="C342" s="3"/>
      <c r="D342" s="3"/>
      <c r="E342" s="3"/>
      <c r="F342" s="3"/>
      <c r="G342" s="3"/>
      <c r="H342" s="3"/>
      <c r="I342" s="3"/>
    </row>
    <row r="343" spans="1:9" x14ac:dyDescent="0.2">
      <c r="A343" s="3"/>
      <c r="B343" s="3"/>
      <c r="C343" s="3"/>
      <c r="D343" s="3"/>
      <c r="E343" s="3"/>
      <c r="F343" s="3"/>
      <c r="G343" s="3"/>
      <c r="H343" s="3"/>
      <c r="I343" s="3"/>
    </row>
    <row r="344" spans="1:9" x14ac:dyDescent="0.2">
      <c r="A344" s="3"/>
      <c r="B344" s="3"/>
      <c r="C344" s="3"/>
      <c r="D344" s="3"/>
      <c r="E344" s="3"/>
      <c r="F344" s="3"/>
      <c r="G344" s="3"/>
      <c r="H344" s="3"/>
      <c r="I344" s="3"/>
    </row>
    <row r="345" spans="1:9" x14ac:dyDescent="0.2">
      <c r="A345" s="3"/>
      <c r="B345" s="3"/>
      <c r="C345" s="3"/>
      <c r="D345" s="3"/>
      <c r="E345" s="3"/>
      <c r="F345" s="3"/>
      <c r="G345" s="3"/>
      <c r="H345" s="3"/>
      <c r="I345" s="3"/>
    </row>
    <row r="346" spans="1:9" x14ac:dyDescent="0.2">
      <c r="A346" s="3"/>
      <c r="B346" s="3"/>
      <c r="C346" s="3"/>
      <c r="D346" s="3"/>
      <c r="E346" s="3"/>
      <c r="F346" s="3"/>
      <c r="G346" s="3"/>
      <c r="H346" s="3"/>
      <c r="I346" s="3"/>
    </row>
    <row r="347" spans="1:9" x14ac:dyDescent="0.2">
      <c r="A347" s="3"/>
      <c r="B347" s="3"/>
      <c r="C347" s="3"/>
      <c r="D347" s="3"/>
      <c r="E347" s="3"/>
      <c r="F347" s="3"/>
      <c r="G347" s="3"/>
      <c r="H347" s="3"/>
      <c r="I347" s="3"/>
    </row>
    <row r="348" spans="1:9" x14ac:dyDescent="0.2">
      <c r="A348" s="3"/>
      <c r="B348" s="3"/>
      <c r="C348" s="3"/>
      <c r="D348" s="3"/>
      <c r="E348" s="3"/>
      <c r="F348" s="3"/>
      <c r="G348" s="3"/>
      <c r="H348" s="3"/>
      <c r="I348" s="3"/>
    </row>
    <row r="349" spans="1:9" x14ac:dyDescent="0.2">
      <c r="A349" s="3"/>
      <c r="B349" s="3"/>
      <c r="C349" s="3"/>
      <c r="D349" s="3"/>
      <c r="E349" s="3"/>
      <c r="F349" s="3"/>
      <c r="G349" s="3"/>
      <c r="H349" s="3"/>
      <c r="I349" s="3"/>
    </row>
    <row r="350" spans="1:9" x14ac:dyDescent="0.2">
      <c r="A350" s="3"/>
      <c r="B350" s="3"/>
      <c r="C350" s="3"/>
      <c r="D350" s="3"/>
      <c r="E350" s="3"/>
      <c r="F350" s="3"/>
      <c r="G350" s="3"/>
      <c r="H350" s="3"/>
      <c r="I350" s="3"/>
    </row>
    <row r="351" spans="1:9" x14ac:dyDescent="0.2">
      <c r="A351" s="3"/>
      <c r="B351" s="3"/>
      <c r="C351" s="3"/>
      <c r="D351" s="3"/>
      <c r="E351" s="3"/>
      <c r="F351" s="3"/>
      <c r="G351" s="3"/>
      <c r="H351" s="3"/>
      <c r="I351" s="3"/>
    </row>
    <row r="352" spans="1:9" x14ac:dyDescent="0.2">
      <c r="A352" s="3"/>
      <c r="B352" s="3"/>
      <c r="C352" s="3"/>
      <c r="D352" s="3"/>
      <c r="E352" s="3"/>
      <c r="F352" s="3"/>
      <c r="G352" s="3"/>
      <c r="H352" s="3"/>
      <c r="I352" s="3"/>
    </row>
    <row r="353" spans="1:9" x14ac:dyDescent="0.2">
      <c r="A353" s="3"/>
      <c r="B353" s="3"/>
      <c r="C353" s="3"/>
      <c r="D353" s="3"/>
      <c r="E353" s="3"/>
      <c r="F353" s="3"/>
      <c r="G353" s="3"/>
      <c r="H353" s="3"/>
      <c r="I353" s="3"/>
    </row>
    <row r="354" spans="1:9" x14ac:dyDescent="0.2">
      <c r="A354" s="3"/>
      <c r="B354" s="3"/>
      <c r="C354" s="3"/>
      <c r="D354" s="3"/>
      <c r="E354" s="3"/>
      <c r="F354" s="3"/>
      <c r="G354" s="3"/>
      <c r="H354" s="3"/>
      <c r="I354" s="3"/>
    </row>
    <row r="355" spans="1:9" x14ac:dyDescent="0.2">
      <c r="A355" s="3"/>
      <c r="B355" s="3"/>
      <c r="C355" s="3"/>
      <c r="D355" s="3"/>
      <c r="E355" s="3"/>
      <c r="F355" s="3"/>
      <c r="G355" s="3"/>
      <c r="H355" s="3"/>
      <c r="I355" s="3"/>
    </row>
    <row r="356" spans="1:9" x14ac:dyDescent="0.2">
      <c r="A356" s="3"/>
      <c r="B356" s="3"/>
      <c r="C356" s="3"/>
      <c r="D356" s="3"/>
      <c r="E356" s="3"/>
      <c r="F356" s="3"/>
      <c r="G356" s="3"/>
      <c r="H356" s="3"/>
      <c r="I356" s="3"/>
    </row>
    <row r="357" spans="1:9" x14ac:dyDescent="0.2">
      <c r="A357" s="3"/>
      <c r="B357" s="3"/>
      <c r="C357" s="3"/>
      <c r="D357" s="3"/>
      <c r="E357" s="3"/>
      <c r="F357" s="3"/>
      <c r="G357" s="3"/>
      <c r="H357" s="3"/>
      <c r="I357" s="3"/>
    </row>
    <row r="358" spans="1:9" x14ac:dyDescent="0.2">
      <c r="A358" s="3"/>
      <c r="B358" s="3"/>
      <c r="C358" s="3"/>
      <c r="D358" s="3"/>
      <c r="E358" s="3"/>
      <c r="F358" s="3"/>
      <c r="G358" s="3"/>
      <c r="H358" s="3"/>
      <c r="I358" s="3"/>
    </row>
    <row r="359" spans="1:9" x14ac:dyDescent="0.2">
      <c r="A359" s="3"/>
      <c r="B359" s="3"/>
      <c r="C359" s="3"/>
      <c r="D359" s="3"/>
      <c r="E359" s="3"/>
      <c r="F359" s="3"/>
      <c r="G359" s="3"/>
      <c r="H359" s="3"/>
      <c r="I359" s="3"/>
    </row>
    <row r="360" spans="1:9" x14ac:dyDescent="0.2">
      <c r="A360" s="3"/>
      <c r="B360" s="3"/>
      <c r="C360" s="3"/>
      <c r="D360" s="3"/>
      <c r="E360" s="3"/>
      <c r="F360" s="3"/>
      <c r="G360" s="3"/>
      <c r="H360" s="3"/>
      <c r="I360" s="3"/>
    </row>
    <row r="361" spans="1:9" x14ac:dyDescent="0.2">
      <c r="A361" s="3"/>
      <c r="B361" s="3"/>
      <c r="C361" s="3"/>
      <c r="D361" s="3"/>
      <c r="E361" s="3"/>
      <c r="F361" s="3"/>
      <c r="G361" s="3"/>
      <c r="H361" s="3"/>
      <c r="I361" s="3"/>
    </row>
    <row r="362" spans="1:9" x14ac:dyDescent="0.2">
      <c r="A362" s="3"/>
      <c r="B362" s="3"/>
      <c r="C362" s="3"/>
      <c r="D362" s="3"/>
      <c r="E362" s="3"/>
      <c r="F362" s="3"/>
      <c r="G362" s="3"/>
      <c r="H362" s="3"/>
      <c r="I362" s="3"/>
    </row>
    <row r="363" spans="1:9" x14ac:dyDescent="0.2">
      <c r="A363" s="3"/>
      <c r="B363" s="3"/>
      <c r="C363" s="3"/>
      <c r="D363" s="3"/>
      <c r="E363" s="3"/>
      <c r="F363" s="3"/>
      <c r="G363" s="3"/>
      <c r="H363" s="3"/>
      <c r="I363" s="3"/>
    </row>
    <row r="364" spans="1:9" x14ac:dyDescent="0.2">
      <c r="A364" s="3"/>
      <c r="B364" s="3"/>
      <c r="C364" s="3"/>
      <c r="D364" s="3"/>
      <c r="E364" s="3"/>
      <c r="F364" s="3"/>
      <c r="G364" s="3"/>
      <c r="H364" s="3"/>
      <c r="I364" s="3"/>
    </row>
    <row r="365" spans="1:9" x14ac:dyDescent="0.2">
      <c r="A365" s="3"/>
      <c r="B365" s="3"/>
      <c r="C365" s="3"/>
      <c r="D365" s="3"/>
      <c r="E365" s="3"/>
      <c r="F365" s="3"/>
      <c r="G365" s="3"/>
      <c r="H365" s="3"/>
      <c r="I365" s="3"/>
    </row>
    <row r="366" spans="1:9" x14ac:dyDescent="0.2">
      <c r="A366" s="3"/>
      <c r="B366" s="3"/>
      <c r="C366" s="3"/>
      <c r="D366" s="3"/>
      <c r="E366" s="3"/>
      <c r="F366" s="3"/>
      <c r="G366" s="3"/>
      <c r="H366" s="3"/>
      <c r="I366" s="3"/>
    </row>
    <row r="367" spans="1:9" x14ac:dyDescent="0.2">
      <c r="A367" s="3"/>
      <c r="B367" s="3"/>
      <c r="C367" s="3"/>
      <c r="D367" s="3"/>
      <c r="E367" s="3"/>
      <c r="F367" s="3"/>
      <c r="G367" s="3"/>
      <c r="H367" s="3"/>
      <c r="I367" s="3"/>
    </row>
    <row r="368" spans="1:9" x14ac:dyDescent="0.2">
      <c r="A368" s="3"/>
      <c r="B368" s="3"/>
      <c r="C368" s="3"/>
      <c r="D368" s="3"/>
      <c r="E368" s="3"/>
      <c r="F368" s="3"/>
      <c r="G368" s="3"/>
      <c r="H368" s="3"/>
      <c r="I368" s="3"/>
    </row>
    <row r="369" spans="1:9" x14ac:dyDescent="0.2">
      <c r="A369" s="3"/>
      <c r="B369" s="3"/>
      <c r="C369" s="3"/>
      <c r="D369" s="3"/>
      <c r="E369" s="3"/>
      <c r="F369" s="3"/>
      <c r="G369" s="3"/>
      <c r="H369" s="3"/>
      <c r="I369" s="3"/>
    </row>
    <row r="370" spans="1:9" x14ac:dyDescent="0.2">
      <c r="A370" s="3"/>
      <c r="B370" s="3"/>
      <c r="C370" s="3"/>
      <c r="D370" s="3"/>
      <c r="E370" s="3"/>
      <c r="F370" s="3"/>
      <c r="G370" s="3"/>
      <c r="H370" s="3"/>
      <c r="I370" s="3"/>
    </row>
    <row r="371" spans="1:9" x14ac:dyDescent="0.2">
      <c r="A371" s="3"/>
      <c r="B371" s="3"/>
      <c r="C371" s="3"/>
      <c r="D371" s="3"/>
      <c r="E371" s="3"/>
      <c r="F371" s="3"/>
      <c r="G371" s="3"/>
      <c r="H371" s="3"/>
      <c r="I371" s="3"/>
    </row>
    <row r="372" spans="1:9" x14ac:dyDescent="0.2">
      <c r="A372" s="3"/>
      <c r="B372" s="3"/>
      <c r="C372" s="3"/>
      <c r="D372" s="3"/>
      <c r="E372" s="3"/>
      <c r="F372" s="3"/>
      <c r="G372" s="3"/>
      <c r="H372" s="3"/>
      <c r="I372" s="3"/>
    </row>
    <row r="373" spans="1:9" x14ac:dyDescent="0.2">
      <c r="A373" s="3"/>
      <c r="B373" s="3"/>
      <c r="C373" s="3"/>
      <c r="D373" s="3"/>
      <c r="E373" s="3"/>
      <c r="F373" s="3"/>
      <c r="G373" s="3"/>
      <c r="H373" s="3"/>
      <c r="I373" s="3"/>
    </row>
    <row r="374" spans="1:9" x14ac:dyDescent="0.2">
      <c r="A374" s="3"/>
      <c r="B374" s="3"/>
      <c r="C374" s="3"/>
      <c r="D374" s="3"/>
      <c r="E374" s="3"/>
      <c r="F374" s="3"/>
      <c r="G374" s="3"/>
      <c r="H374" s="3"/>
      <c r="I374" s="3"/>
    </row>
    <row r="375" spans="1:9" x14ac:dyDescent="0.2">
      <c r="A375" s="3"/>
      <c r="B375" s="3"/>
      <c r="C375" s="3"/>
      <c r="D375" s="3"/>
      <c r="E375" s="3"/>
      <c r="F375" s="3"/>
      <c r="G375" s="3"/>
      <c r="H375" s="3"/>
      <c r="I375" s="3"/>
    </row>
    <row r="376" spans="1:9" x14ac:dyDescent="0.2">
      <c r="A376" s="3"/>
      <c r="B376" s="3"/>
      <c r="C376" s="3"/>
      <c r="D376" s="3"/>
      <c r="E376" s="3"/>
      <c r="F376" s="3"/>
      <c r="G376" s="3"/>
      <c r="H376" s="3"/>
      <c r="I376" s="3"/>
    </row>
    <row r="377" spans="1:9" x14ac:dyDescent="0.2">
      <c r="A377" s="3"/>
      <c r="B377" s="3"/>
      <c r="C377" s="3"/>
      <c r="D377" s="3"/>
      <c r="E377" s="3"/>
      <c r="F377" s="3"/>
      <c r="G377" s="3"/>
      <c r="H377" s="3"/>
      <c r="I377" s="3"/>
    </row>
    <row r="378" spans="1:9" x14ac:dyDescent="0.2">
      <c r="A378" s="3"/>
      <c r="B378" s="3"/>
      <c r="C378" s="3"/>
      <c r="D378" s="3"/>
      <c r="E378" s="3"/>
      <c r="F378" s="3"/>
      <c r="G378" s="3"/>
      <c r="H378" s="3"/>
      <c r="I378" s="3"/>
    </row>
    <row r="379" spans="1:9" x14ac:dyDescent="0.2">
      <c r="A379" s="3"/>
      <c r="B379" s="3"/>
      <c r="C379" s="3"/>
      <c r="D379" s="3"/>
      <c r="E379" s="3"/>
      <c r="F379" s="3"/>
      <c r="G379" s="3"/>
      <c r="H379" s="3"/>
      <c r="I379" s="3"/>
    </row>
    <row r="380" spans="1:9" x14ac:dyDescent="0.2">
      <c r="A380" s="3"/>
      <c r="B380" s="3"/>
      <c r="C380" s="3"/>
      <c r="D380" s="3"/>
      <c r="E380" s="3"/>
      <c r="F380" s="3"/>
      <c r="G380" s="3"/>
      <c r="H380" s="3"/>
      <c r="I380" s="3"/>
    </row>
    <row r="381" spans="1:9" x14ac:dyDescent="0.2">
      <c r="A381" s="3"/>
      <c r="B381" s="3"/>
      <c r="C381" s="3"/>
      <c r="D381" s="3"/>
      <c r="E381" s="3"/>
      <c r="F381" s="3"/>
      <c r="G381" s="3"/>
      <c r="H381" s="3"/>
      <c r="I381" s="3"/>
    </row>
    <row r="382" spans="1:9" x14ac:dyDescent="0.2">
      <c r="A382" s="3"/>
      <c r="B382" s="3"/>
      <c r="C382" s="3"/>
      <c r="D382" s="3"/>
      <c r="E382" s="3"/>
      <c r="F382" s="3"/>
      <c r="G382" s="3"/>
      <c r="H382" s="3"/>
      <c r="I382" s="3"/>
    </row>
    <row r="383" spans="1:9" x14ac:dyDescent="0.2">
      <c r="A383" s="3"/>
      <c r="B383" s="3"/>
      <c r="C383" s="3"/>
      <c r="D383" s="3"/>
      <c r="E383" s="3"/>
      <c r="F383" s="3"/>
      <c r="G383" s="3"/>
      <c r="H383" s="3"/>
      <c r="I383" s="3"/>
    </row>
    <row r="384" spans="1:9" x14ac:dyDescent="0.2">
      <c r="A384" s="3"/>
      <c r="B384" s="3"/>
      <c r="C384" s="3"/>
      <c r="D384" s="3"/>
      <c r="E384" s="3"/>
      <c r="F384" s="3"/>
      <c r="G384" s="3"/>
      <c r="H384" s="3"/>
      <c r="I384" s="3"/>
    </row>
    <row r="385" spans="1:9" x14ac:dyDescent="0.2">
      <c r="A385" s="3"/>
      <c r="B385" s="3"/>
      <c r="C385" s="3"/>
      <c r="D385" s="3"/>
      <c r="E385" s="3"/>
      <c r="F385" s="3"/>
      <c r="G385" s="3"/>
      <c r="H385" s="3"/>
      <c r="I385" s="3"/>
    </row>
    <row r="386" spans="1:9" x14ac:dyDescent="0.2">
      <c r="A386" s="3"/>
      <c r="B386" s="3"/>
      <c r="C386" s="3"/>
      <c r="D386" s="3"/>
      <c r="E386" s="3"/>
      <c r="F386" s="3"/>
      <c r="G386" s="3"/>
      <c r="H386" s="3"/>
      <c r="I386" s="3"/>
    </row>
    <row r="387" spans="1:9" x14ac:dyDescent="0.2">
      <c r="A387" s="3"/>
      <c r="B387" s="3"/>
      <c r="C387" s="3"/>
      <c r="D387" s="3"/>
      <c r="E387" s="3"/>
      <c r="F387" s="3"/>
      <c r="G387" s="3"/>
      <c r="H387" s="3"/>
      <c r="I387" s="3"/>
    </row>
    <row r="388" spans="1:9" x14ac:dyDescent="0.2">
      <c r="A388" s="3"/>
      <c r="B388" s="3"/>
      <c r="C388" s="3"/>
      <c r="D388" s="3"/>
      <c r="E388" s="3"/>
      <c r="F388" s="3"/>
      <c r="G388" s="3"/>
      <c r="H388" s="3"/>
      <c r="I388" s="3"/>
    </row>
    <row r="389" spans="1:9" x14ac:dyDescent="0.2">
      <c r="A389" s="3"/>
      <c r="B389" s="3"/>
      <c r="C389" s="3"/>
      <c r="D389" s="3"/>
      <c r="E389" s="3"/>
      <c r="F389" s="3"/>
      <c r="G389" s="3"/>
      <c r="H389" s="3"/>
      <c r="I389" s="3"/>
    </row>
    <row r="390" spans="1:9" x14ac:dyDescent="0.2">
      <c r="A390" s="3"/>
      <c r="B390" s="3"/>
      <c r="C390" s="3"/>
      <c r="D390" s="3"/>
      <c r="E390" s="3"/>
      <c r="F390" s="3"/>
      <c r="G390" s="3"/>
      <c r="H390" s="3"/>
      <c r="I390" s="3"/>
    </row>
    <row r="391" spans="1:9" x14ac:dyDescent="0.2">
      <c r="A391" s="3"/>
      <c r="B391" s="3"/>
      <c r="C391" s="3"/>
      <c r="D391" s="3"/>
      <c r="E391" s="3"/>
      <c r="F391" s="3"/>
      <c r="G391" s="3"/>
      <c r="H391" s="3"/>
      <c r="I391" s="3"/>
    </row>
    <row r="392" spans="1:9" x14ac:dyDescent="0.2">
      <c r="A392" s="3"/>
      <c r="B392" s="3"/>
      <c r="C392" s="3"/>
      <c r="D392" s="3"/>
      <c r="E392" s="3"/>
      <c r="F392" s="3"/>
      <c r="G392" s="3"/>
      <c r="H392" s="3"/>
      <c r="I392" s="3"/>
    </row>
    <row r="393" spans="1:9" x14ac:dyDescent="0.2">
      <c r="A393" s="3"/>
      <c r="B393" s="3"/>
      <c r="C393" s="3"/>
      <c r="D393" s="3"/>
      <c r="E393" s="3"/>
      <c r="F393" s="3"/>
      <c r="G393" s="3"/>
      <c r="H393" s="3"/>
      <c r="I393" s="3"/>
    </row>
    <row r="394" spans="1:9" x14ac:dyDescent="0.2">
      <c r="A394" s="3"/>
      <c r="B394" s="3"/>
      <c r="C394" s="3"/>
      <c r="D394" s="3"/>
      <c r="E394" s="3"/>
      <c r="F394" s="3"/>
      <c r="G394" s="3"/>
      <c r="H394" s="3"/>
      <c r="I394" s="3"/>
    </row>
    <row r="395" spans="1:9" x14ac:dyDescent="0.2">
      <c r="A395" s="3"/>
      <c r="B395" s="3"/>
      <c r="C395" s="3"/>
      <c r="D395" s="3"/>
      <c r="E395" s="3"/>
      <c r="F395" s="3"/>
      <c r="G395" s="3"/>
      <c r="H395" s="3"/>
      <c r="I395" s="3"/>
    </row>
    <row r="396" spans="1:9" x14ac:dyDescent="0.2">
      <c r="A396" s="3"/>
      <c r="B396" s="3"/>
      <c r="C396" s="3"/>
      <c r="D396" s="3"/>
      <c r="E396" s="3"/>
      <c r="F396" s="3"/>
      <c r="G396" s="3"/>
      <c r="H396" s="3"/>
      <c r="I396" s="3"/>
    </row>
    <row r="397" spans="1:9" x14ac:dyDescent="0.2">
      <c r="A397" s="3"/>
      <c r="B397" s="3"/>
      <c r="C397" s="3"/>
      <c r="D397" s="3"/>
      <c r="E397" s="3"/>
      <c r="F397" s="3"/>
      <c r="G397" s="3"/>
      <c r="H397" s="3"/>
      <c r="I397" s="3"/>
    </row>
    <row r="398" spans="1:9" x14ac:dyDescent="0.2">
      <c r="A398" s="3"/>
      <c r="B398" s="3"/>
      <c r="C398" s="3"/>
      <c r="D398" s="3"/>
      <c r="E398" s="3"/>
      <c r="F398" s="3"/>
      <c r="G398" s="3"/>
      <c r="H398" s="3"/>
      <c r="I398" s="3"/>
    </row>
    <row r="399" spans="1:9" x14ac:dyDescent="0.2">
      <c r="A399" s="3"/>
      <c r="B399" s="3"/>
      <c r="C399" s="3"/>
      <c r="D399" s="3"/>
      <c r="E399" s="3"/>
      <c r="F399" s="3"/>
      <c r="G399" s="3"/>
      <c r="H399" s="3"/>
      <c r="I399" s="3"/>
    </row>
    <row r="400" spans="1:9" x14ac:dyDescent="0.2">
      <c r="A400" s="3"/>
      <c r="B400" s="3"/>
      <c r="C400" s="3"/>
      <c r="D400" s="3"/>
      <c r="E400" s="3"/>
      <c r="F400" s="3"/>
      <c r="G400" s="3"/>
      <c r="H400" s="3"/>
      <c r="I400" s="3"/>
    </row>
    <row r="401" spans="1:9" x14ac:dyDescent="0.2">
      <c r="A401" s="3"/>
      <c r="B401" s="3"/>
      <c r="C401" s="3"/>
      <c r="D401" s="3"/>
      <c r="E401" s="3"/>
      <c r="F401" s="3"/>
      <c r="G401" s="3"/>
      <c r="H401" s="3"/>
      <c r="I401" s="3"/>
    </row>
    <row r="402" spans="1:9" x14ac:dyDescent="0.2">
      <c r="A402" s="3"/>
      <c r="B402" s="3"/>
      <c r="C402" s="3"/>
      <c r="D402" s="3"/>
      <c r="E402" s="3"/>
      <c r="F402" s="3"/>
      <c r="G402" s="3"/>
      <c r="H402" s="3"/>
      <c r="I402" s="3"/>
    </row>
    <row r="403" spans="1:9" x14ac:dyDescent="0.2">
      <c r="A403" s="3"/>
      <c r="B403" s="3"/>
      <c r="C403" s="3"/>
      <c r="D403" s="3"/>
      <c r="E403" s="3"/>
      <c r="F403" s="3"/>
      <c r="G403" s="3"/>
      <c r="H403" s="3"/>
      <c r="I403" s="3"/>
    </row>
    <row r="404" spans="1:9" x14ac:dyDescent="0.2">
      <c r="A404" s="3"/>
      <c r="B404" s="3"/>
      <c r="C404" s="3"/>
      <c r="D404" s="3"/>
      <c r="E404" s="3"/>
      <c r="F404" s="3"/>
      <c r="G404" s="3"/>
      <c r="H404" s="3"/>
      <c r="I404" s="3"/>
    </row>
    <row r="405" spans="1:9" x14ac:dyDescent="0.2">
      <c r="A405" s="3"/>
      <c r="B405" s="3"/>
      <c r="C405" s="3"/>
      <c r="D405" s="3"/>
      <c r="E405" s="3"/>
      <c r="F405" s="3"/>
      <c r="G405" s="3"/>
      <c r="H405" s="3"/>
      <c r="I405" s="3"/>
    </row>
    <row r="406" spans="1:9" x14ac:dyDescent="0.2">
      <c r="A406" s="3"/>
      <c r="B406" s="3"/>
      <c r="C406" s="3"/>
      <c r="D406" s="3"/>
      <c r="E406" s="3"/>
      <c r="F406" s="3"/>
      <c r="G406" s="3"/>
      <c r="H406" s="3"/>
      <c r="I406" s="3"/>
    </row>
    <row r="407" spans="1:9" x14ac:dyDescent="0.2">
      <c r="A407" s="3"/>
      <c r="B407" s="3"/>
      <c r="C407" s="3"/>
      <c r="D407" s="3"/>
      <c r="E407" s="3"/>
      <c r="F407" s="3"/>
      <c r="G407" s="3"/>
      <c r="H407" s="3"/>
      <c r="I407" s="3"/>
    </row>
    <row r="408" spans="1:9" x14ac:dyDescent="0.2">
      <c r="A408" s="3"/>
      <c r="B408" s="3"/>
      <c r="C408" s="3"/>
      <c r="D408" s="3"/>
      <c r="E408" s="3"/>
      <c r="F408" s="3"/>
      <c r="G408" s="3"/>
      <c r="H408" s="3"/>
      <c r="I408" s="3"/>
    </row>
    <row r="409" spans="1:9" x14ac:dyDescent="0.2">
      <c r="A409" s="3"/>
      <c r="B409" s="3"/>
      <c r="C409" s="3"/>
      <c r="D409" s="3"/>
      <c r="E409" s="3"/>
      <c r="F409" s="3"/>
      <c r="G409" s="3"/>
      <c r="H409" s="3"/>
      <c r="I409" s="3"/>
    </row>
    <row r="410" spans="1:9" x14ac:dyDescent="0.2">
      <c r="A410" s="3"/>
      <c r="B410" s="3"/>
      <c r="C410" s="3"/>
      <c r="D410" s="3"/>
      <c r="E410" s="3"/>
      <c r="F410" s="3"/>
      <c r="G410" s="3"/>
      <c r="H410" s="3"/>
      <c r="I410" s="3"/>
    </row>
    <row r="411" spans="1:9" x14ac:dyDescent="0.2">
      <c r="A411" s="3"/>
      <c r="B411" s="3"/>
      <c r="C411" s="3"/>
      <c r="D411" s="3"/>
      <c r="E411" s="3"/>
      <c r="F411" s="3"/>
      <c r="G411" s="3"/>
      <c r="H411" s="3"/>
      <c r="I411" s="3"/>
    </row>
    <row r="412" spans="1:9" x14ac:dyDescent="0.2">
      <c r="A412" s="3"/>
      <c r="B412" s="3"/>
      <c r="C412" s="3"/>
      <c r="D412" s="3"/>
      <c r="E412" s="3"/>
      <c r="F412" s="3"/>
      <c r="G412" s="3"/>
      <c r="H412" s="3"/>
      <c r="I412" s="3"/>
    </row>
    <row r="413" spans="1:9" x14ac:dyDescent="0.2">
      <c r="A413" s="3"/>
      <c r="B413" s="3"/>
      <c r="C413" s="3"/>
      <c r="D413" s="3"/>
      <c r="E413" s="3"/>
      <c r="F413" s="3"/>
      <c r="G413" s="3"/>
      <c r="H413" s="3"/>
      <c r="I413" s="3"/>
    </row>
    <row r="414" spans="1:9" x14ac:dyDescent="0.2">
      <c r="A414" s="3"/>
      <c r="B414" s="3"/>
      <c r="C414" s="3"/>
      <c r="D414" s="3"/>
      <c r="E414" s="3"/>
      <c r="F414" s="3"/>
      <c r="G414" s="3"/>
      <c r="H414" s="3"/>
      <c r="I414" s="3"/>
    </row>
    <row r="415" spans="1:9" x14ac:dyDescent="0.2">
      <c r="A415" s="3"/>
      <c r="B415" s="3"/>
      <c r="C415" s="3"/>
      <c r="D415" s="3"/>
      <c r="E415" s="3"/>
      <c r="F415" s="3"/>
      <c r="G415" s="3"/>
      <c r="H415" s="3"/>
      <c r="I415" s="3"/>
    </row>
    <row r="416" spans="1:9" x14ac:dyDescent="0.2">
      <c r="A416" s="3"/>
      <c r="B416" s="3"/>
      <c r="C416" s="3"/>
      <c r="D416" s="3"/>
      <c r="E416" s="3"/>
      <c r="F416" s="3"/>
      <c r="G416" s="3"/>
      <c r="H416" s="3"/>
      <c r="I416" s="3"/>
    </row>
    <row r="417" spans="1:9" x14ac:dyDescent="0.2">
      <c r="A417" s="3"/>
      <c r="B417" s="3"/>
      <c r="C417" s="3"/>
      <c r="D417" s="3"/>
      <c r="E417" s="3"/>
      <c r="F417" s="3"/>
      <c r="G417" s="3"/>
      <c r="H417" s="3"/>
      <c r="I417" s="3"/>
    </row>
    <row r="418" spans="1:9" x14ac:dyDescent="0.2">
      <c r="A418" s="3"/>
      <c r="B418" s="3"/>
      <c r="C418" s="3"/>
      <c r="D418" s="3"/>
      <c r="E418" s="3"/>
      <c r="F418" s="3"/>
      <c r="G418" s="3"/>
      <c r="H418" s="3"/>
      <c r="I418" s="3"/>
    </row>
    <row r="419" spans="1:9" x14ac:dyDescent="0.2">
      <c r="A419" s="3"/>
      <c r="B419" s="3"/>
      <c r="C419" s="3"/>
      <c r="D419" s="3"/>
      <c r="E419" s="3"/>
      <c r="F419" s="3"/>
      <c r="G419" s="3"/>
      <c r="H419" s="3"/>
      <c r="I419" s="3"/>
    </row>
    <row r="420" spans="1:9" x14ac:dyDescent="0.2">
      <c r="A420" s="3"/>
      <c r="B420" s="3"/>
      <c r="C420" s="3"/>
      <c r="D420" s="3"/>
      <c r="E420" s="3"/>
      <c r="F420" s="3"/>
      <c r="G420" s="3"/>
      <c r="H420" s="3"/>
      <c r="I420" s="3"/>
    </row>
    <row r="421" spans="1:9" x14ac:dyDescent="0.2">
      <c r="A421" s="3"/>
      <c r="B421" s="3"/>
      <c r="C421" s="3"/>
      <c r="D421" s="3"/>
      <c r="E421" s="3"/>
      <c r="F421" s="3"/>
      <c r="G421" s="3"/>
      <c r="H421" s="3"/>
      <c r="I421" s="3"/>
    </row>
    <row r="422" spans="1:9" x14ac:dyDescent="0.2">
      <c r="A422" s="3"/>
      <c r="B422" s="3"/>
      <c r="C422" s="3"/>
      <c r="D422" s="3"/>
      <c r="E422" s="3"/>
      <c r="F422" s="3"/>
      <c r="G422" s="3"/>
      <c r="H422" s="3"/>
      <c r="I422" s="3"/>
    </row>
    <row r="423" spans="1:9" x14ac:dyDescent="0.2">
      <c r="A423" s="3"/>
      <c r="B423" s="3"/>
      <c r="C423" s="3"/>
      <c r="D423" s="3"/>
      <c r="E423" s="3"/>
      <c r="F423" s="3"/>
      <c r="G423" s="3"/>
      <c r="H423" s="3"/>
      <c r="I423" s="3"/>
    </row>
    <row r="424" spans="1:9" x14ac:dyDescent="0.2">
      <c r="A424" s="3"/>
      <c r="B424" s="3"/>
      <c r="C424" s="3"/>
      <c r="D424" s="3"/>
      <c r="E424" s="3"/>
      <c r="F424" s="3"/>
      <c r="G424" s="3"/>
      <c r="H424" s="3"/>
      <c r="I424" s="3"/>
    </row>
    <row r="425" spans="1:9" x14ac:dyDescent="0.2">
      <c r="A425" s="3"/>
      <c r="B425" s="3"/>
      <c r="C425" s="3"/>
      <c r="D425" s="3"/>
      <c r="E425" s="3"/>
      <c r="F425" s="3"/>
      <c r="G425" s="3"/>
      <c r="H425" s="3"/>
      <c r="I425" s="3"/>
    </row>
    <row r="426" spans="1:9" x14ac:dyDescent="0.2">
      <c r="A426" s="3"/>
      <c r="B426" s="3"/>
      <c r="C426" s="3"/>
      <c r="D426" s="3"/>
      <c r="E426" s="3"/>
      <c r="F426" s="3"/>
      <c r="G426" s="3"/>
      <c r="H426" s="3"/>
      <c r="I426" s="3"/>
    </row>
    <row r="427" spans="1:9" x14ac:dyDescent="0.2">
      <c r="A427" s="3"/>
      <c r="B427" s="3"/>
      <c r="C427" s="3"/>
      <c r="D427" s="3"/>
      <c r="E427" s="3"/>
      <c r="F427" s="3"/>
      <c r="G427" s="3"/>
      <c r="H427" s="3"/>
      <c r="I427" s="3"/>
    </row>
    <row r="428" spans="1:9" x14ac:dyDescent="0.2">
      <c r="A428" s="3"/>
      <c r="B428" s="3"/>
      <c r="C428" s="3"/>
      <c r="D428" s="3"/>
      <c r="E428" s="3"/>
      <c r="F428" s="3"/>
      <c r="G428" s="3"/>
      <c r="H428" s="3"/>
      <c r="I428" s="3"/>
    </row>
    <row r="429" spans="1:9" x14ac:dyDescent="0.2">
      <c r="A429" s="3"/>
      <c r="B429" s="3"/>
      <c r="C429" s="3"/>
      <c r="D429" s="3"/>
      <c r="E429" s="3"/>
      <c r="F429" s="3"/>
      <c r="G429" s="3"/>
      <c r="H429" s="3"/>
      <c r="I429" s="3"/>
    </row>
    <row r="430" spans="1:9" x14ac:dyDescent="0.2">
      <c r="A430" s="3"/>
      <c r="B430" s="3"/>
      <c r="C430" s="3"/>
      <c r="D430" s="3"/>
      <c r="E430" s="3"/>
      <c r="F430" s="3"/>
      <c r="G430" s="3"/>
      <c r="H430" s="3"/>
      <c r="I430" s="3"/>
    </row>
    <row r="431" spans="1:9" x14ac:dyDescent="0.2">
      <c r="A431" s="3"/>
      <c r="B431" s="3"/>
      <c r="C431" s="3"/>
      <c r="D431" s="3"/>
      <c r="E431" s="3"/>
      <c r="F431" s="3"/>
      <c r="G431" s="3"/>
      <c r="H431" s="3"/>
      <c r="I431" s="3"/>
    </row>
    <row r="432" spans="1:9" x14ac:dyDescent="0.2">
      <c r="A432" s="3"/>
      <c r="B432" s="3"/>
      <c r="C432" s="3"/>
      <c r="D432" s="3"/>
      <c r="E432" s="3"/>
      <c r="F432" s="3"/>
      <c r="G432" s="3"/>
      <c r="H432" s="3"/>
      <c r="I432" s="3"/>
    </row>
    <row r="433" spans="1:9" x14ac:dyDescent="0.2">
      <c r="A433" s="3"/>
      <c r="B433" s="3"/>
      <c r="C433" s="3"/>
      <c r="D433" s="3"/>
      <c r="E433" s="3"/>
      <c r="F433" s="3"/>
      <c r="G433" s="3"/>
      <c r="H433" s="3"/>
      <c r="I433" s="3"/>
    </row>
    <row r="434" spans="1:9" x14ac:dyDescent="0.2">
      <c r="A434" s="3"/>
      <c r="B434" s="3"/>
      <c r="C434" s="3"/>
      <c r="D434" s="3"/>
      <c r="E434" s="3"/>
      <c r="F434" s="3"/>
      <c r="G434" s="3"/>
      <c r="H434" s="3"/>
      <c r="I434" s="3"/>
    </row>
    <row r="435" spans="1:9" x14ac:dyDescent="0.2">
      <c r="A435" s="3"/>
      <c r="B435" s="3"/>
      <c r="C435" s="3"/>
      <c r="D435" s="3"/>
      <c r="E435" s="3"/>
      <c r="F435" s="3"/>
      <c r="G435" s="3"/>
      <c r="H435" s="3"/>
      <c r="I435" s="3"/>
    </row>
    <row r="436" spans="1:9" x14ac:dyDescent="0.2">
      <c r="A436" s="3"/>
      <c r="B436" s="3"/>
      <c r="C436" s="3"/>
      <c r="D436" s="3"/>
      <c r="E436" s="3"/>
      <c r="F436" s="3"/>
      <c r="G436" s="3"/>
      <c r="H436" s="3"/>
      <c r="I436" s="3"/>
    </row>
    <row r="437" spans="1:9" x14ac:dyDescent="0.2">
      <c r="A437" s="3"/>
      <c r="B437" s="3"/>
      <c r="C437" s="3"/>
      <c r="D437" s="3"/>
      <c r="E437" s="3"/>
      <c r="F437" s="3"/>
      <c r="G437" s="3"/>
      <c r="H437" s="3"/>
      <c r="I437" s="3"/>
    </row>
    <row r="438" spans="1:9" x14ac:dyDescent="0.2">
      <c r="A438" s="3"/>
      <c r="B438" s="3"/>
      <c r="C438" s="3"/>
      <c r="D438" s="3"/>
      <c r="E438" s="3"/>
      <c r="F438" s="3"/>
      <c r="G438" s="3"/>
      <c r="H438" s="3"/>
      <c r="I438" s="3"/>
    </row>
    <row r="439" spans="1:9" x14ac:dyDescent="0.2">
      <c r="A439" s="3"/>
      <c r="B439" s="3"/>
      <c r="C439" s="3"/>
      <c r="D439" s="3"/>
      <c r="E439" s="3"/>
      <c r="F439" s="3"/>
      <c r="G439" s="3"/>
      <c r="H439" s="3"/>
      <c r="I439" s="3"/>
    </row>
    <row r="440" spans="1:9" x14ac:dyDescent="0.2">
      <c r="A440" s="3"/>
      <c r="B440" s="3"/>
      <c r="C440" s="3"/>
      <c r="D440" s="3"/>
      <c r="E440" s="3"/>
      <c r="F440" s="3"/>
      <c r="G440" s="3"/>
      <c r="H440" s="3"/>
      <c r="I440" s="3"/>
    </row>
    <row r="441" spans="1:9" x14ac:dyDescent="0.2">
      <c r="A441" s="3"/>
      <c r="B441" s="3"/>
      <c r="C441" s="3"/>
      <c r="D441" s="3"/>
      <c r="E441" s="3"/>
      <c r="F441" s="3"/>
      <c r="G441" s="3"/>
      <c r="H441" s="3"/>
      <c r="I441" s="3"/>
    </row>
    <row r="442" spans="1:9" x14ac:dyDescent="0.2">
      <c r="A442" s="3"/>
      <c r="B442" s="3"/>
      <c r="C442" s="3"/>
      <c r="D442" s="3"/>
      <c r="E442" s="3"/>
      <c r="F442" s="3"/>
      <c r="G442" s="3"/>
      <c r="H442" s="3"/>
      <c r="I442" s="3"/>
    </row>
    <row r="443" spans="1:9" x14ac:dyDescent="0.2">
      <c r="A443" s="3"/>
      <c r="B443" s="3"/>
      <c r="C443" s="3"/>
      <c r="D443" s="3"/>
      <c r="E443" s="3"/>
      <c r="F443" s="3"/>
      <c r="G443" s="3"/>
      <c r="H443" s="3"/>
      <c r="I443" s="3"/>
    </row>
    <row r="444" spans="1:9" x14ac:dyDescent="0.2">
      <c r="A444" s="3"/>
      <c r="B444" s="3"/>
      <c r="C444" s="3"/>
      <c r="D444" s="3"/>
      <c r="E444" s="3"/>
      <c r="F444" s="3"/>
      <c r="G444" s="3"/>
      <c r="H444" s="3"/>
      <c r="I444" s="3"/>
    </row>
    <row r="445" spans="1:9" x14ac:dyDescent="0.2">
      <c r="A445" s="3"/>
      <c r="B445" s="3"/>
      <c r="C445" s="3"/>
      <c r="D445" s="3"/>
      <c r="E445" s="3"/>
      <c r="F445" s="3"/>
      <c r="G445" s="3"/>
      <c r="H445" s="3"/>
      <c r="I445" s="3"/>
    </row>
    <row r="446" spans="1:9" x14ac:dyDescent="0.2">
      <c r="A446" s="3"/>
      <c r="B446" s="3"/>
      <c r="C446" s="3"/>
      <c r="D446" s="3"/>
      <c r="E446" s="3"/>
      <c r="F446" s="3"/>
      <c r="G446" s="3"/>
      <c r="H446" s="3"/>
      <c r="I446" s="3"/>
    </row>
    <row r="447" spans="1:9" x14ac:dyDescent="0.2">
      <c r="A447" s="3"/>
      <c r="B447" s="3"/>
      <c r="C447" s="3"/>
      <c r="D447" s="3"/>
      <c r="E447" s="3"/>
      <c r="F447" s="3"/>
      <c r="G447" s="3"/>
      <c r="H447" s="3"/>
      <c r="I447" s="3"/>
    </row>
    <row r="448" spans="1:9" x14ac:dyDescent="0.2">
      <c r="A448" s="3"/>
      <c r="B448" s="3"/>
      <c r="C448" s="3"/>
      <c r="D448" s="3"/>
      <c r="E448" s="3"/>
      <c r="F448" s="3"/>
      <c r="G448" s="3"/>
      <c r="H448" s="3"/>
      <c r="I448" s="3"/>
    </row>
    <row r="449" spans="1:9" x14ac:dyDescent="0.2">
      <c r="A449" s="3"/>
      <c r="B449" s="3"/>
      <c r="C449" s="3"/>
      <c r="D449" s="3"/>
      <c r="E449" s="3"/>
      <c r="F449" s="3"/>
      <c r="G449" s="3"/>
      <c r="H449" s="3"/>
      <c r="I449" s="3"/>
    </row>
    <row r="450" spans="1:9" x14ac:dyDescent="0.2">
      <c r="A450" s="3"/>
      <c r="B450" s="3"/>
      <c r="C450" s="3"/>
      <c r="D450" s="3"/>
      <c r="E450" s="3"/>
      <c r="F450" s="3"/>
      <c r="G450" s="3"/>
      <c r="H450" s="3"/>
      <c r="I450" s="3"/>
    </row>
    <row r="451" spans="1:9" x14ac:dyDescent="0.2">
      <c r="A451" s="3"/>
      <c r="B451" s="3"/>
      <c r="C451" s="3"/>
      <c r="D451" s="3"/>
      <c r="E451" s="3"/>
      <c r="F451" s="3"/>
      <c r="G451" s="3"/>
      <c r="H451" s="3"/>
      <c r="I451" s="3"/>
    </row>
    <row r="452" spans="1:9" x14ac:dyDescent="0.2">
      <c r="A452" s="3"/>
      <c r="B452" s="3"/>
      <c r="C452" s="3"/>
      <c r="D452" s="3"/>
      <c r="E452" s="3"/>
      <c r="F452" s="3"/>
      <c r="G452" s="3"/>
      <c r="H452" s="3"/>
      <c r="I452" s="3"/>
    </row>
    <row r="453" spans="1:9" x14ac:dyDescent="0.2">
      <c r="A453" s="3"/>
      <c r="B453" s="3"/>
      <c r="C453" s="3"/>
      <c r="D453" s="3"/>
      <c r="E453" s="3"/>
      <c r="F453" s="3"/>
      <c r="G453" s="3"/>
      <c r="H453" s="3"/>
      <c r="I453" s="3"/>
    </row>
    <row r="454" spans="1:9" x14ac:dyDescent="0.2">
      <c r="A454" s="3"/>
      <c r="B454" s="3"/>
      <c r="C454" s="3"/>
      <c r="D454" s="3"/>
      <c r="E454" s="3"/>
      <c r="F454" s="3"/>
      <c r="G454" s="3"/>
      <c r="H454" s="3"/>
      <c r="I454" s="3"/>
    </row>
    <row r="455" spans="1:9" x14ac:dyDescent="0.2">
      <c r="A455" s="3"/>
      <c r="B455" s="3"/>
      <c r="C455" s="3"/>
      <c r="D455" s="3"/>
      <c r="E455" s="3"/>
      <c r="F455" s="3"/>
      <c r="G455" s="3"/>
      <c r="H455" s="3"/>
      <c r="I455" s="3"/>
    </row>
    <row r="456" spans="1:9" x14ac:dyDescent="0.2">
      <c r="A456" s="3"/>
      <c r="B456" s="3"/>
      <c r="C456" s="3"/>
      <c r="D456" s="3"/>
      <c r="E456" s="3"/>
      <c r="F456" s="3"/>
      <c r="G456" s="3"/>
      <c r="H456" s="3"/>
      <c r="I456" s="3"/>
    </row>
    <row r="457" spans="1:9" x14ac:dyDescent="0.2">
      <c r="A457" s="3"/>
      <c r="B457" s="3"/>
      <c r="C457" s="3"/>
      <c r="D457" s="3"/>
      <c r="E457" s="3"/>
      <c r="F457" s="3"/>
      <c r="G457" s="3"/>
      <c r="H457" s="3"/>
      <c r="I457" s="3"/>
    </row>
    <row r="458" spans="1:9" x14ac:dyDescent="0.2">
      <c r="A458" s="3"/>
      <c r="B458" s="3"/>
      <c r="C458" s="3"/>
      <c r="D458" s="3"/>
      <c r="E458" s="3"/>
      <c r="F458" s="3"/>
      <c r="G458" s="3"/>
      <c r="H458" s="3"/>
      <c r="I458" s="3"/>
    </row>
    <row r="459" spans="1:9" x14ac:dyDescent="0.2">
      <c r="A459" s="3"/>
      <c r="B459" s="3"/>
      <c r="C459" s="3"/>
      <c r="D459" s="3"/>
      <c r="E459" s="3"/>
      <c r="F459" s="3"/>
      <c r="G459" s="3"/>
      <c r="H459" s="3"/>
      <c r="I459" s="3"/>
    </row>
    <row r="460" spans="1:9" x14ac:dyDescent="0.2">
      <c r="A460" s="3"/>
      <c r="B460" s="3"/>
      <c r="C460" s="3"/>
      <c r="D460" s="3"/>
      <c r="E460" s="3"/>
      <c r="F460" s="3"/>
      <c r="G460" s="3"/>
      <c r="H460" s="3"/>
      <c r="I460" s="3"/>
    </row>
    <row r="461" spans="1:9" x14ac:dyDescent="0.2">
      <c r="A461" s="3"/>
      <c r="B461" s="3"/>
      <c r="C461" s="3"/>
      <c r="D461" s="3"/>
      <c r="E461" s="3"/>
      <c r="F461" s="3"/>
      <c r="G461" s="3"/>
      <c r="H461" s="3"/>
      <c r="I461" s="3"/>
    </row>
    <row r="462" spans="1:9" x14ac:dyDescent="0.2">
      <c r="A462" s="3"/>
      <c r="B462" s="3"/>
      <c r="C462" s="3"/>
      <c r="D462" s="3"/>
      <c r="E462" s="3"/>
      <c r="F462" s="3"/>
      <c r="G462" s="3"/>
      <c r="H462" s="3"/>
      <c r="I462" s="3"/>
    </row>
    <row r="463" spans="1:9" x14ac:dyDescent="0.2">
      <c r="A463" s="3"/>
      <c r="B463" s="3"/>
      <c r="C463" s="3"/>
      <c r="D463" s="3"/>
      <c r="E463" s="3"/>
      <c r="F463" s="3"/>
      <c r="G463" s="3"/>
      <c r="H463" s="3"/>
      <c r="I463" s="3"/>
    </row>
    <row r="464" spans="1:9" x14ac:dyDescent="0.2">
      <c r="A464" s="3"/>
      <c r="B464" s="3"/>
      <c r="C464" s="3"/>
      <c r="D464" s="3"/>
      <c r="E464" s="3"/>
      <c r="F464" s="3"/>
      <c r="G464" s="3"/>
      <c r="H464" s="3"/>
      <c r="I464" s="3"/>
    </row>
    <row r="465" spans="1:9" x14ac:dyDescent="0.2">
      <c r="A465" s="3"/>
      <c r="B465" s="3"/>
      <c r="C465" s="3"/>
      <c r="D465" s="3"/>
      <c r="E465" s="3"/>
      <c r="F465" s="3"/>
      <c r="G465" s="3"/>
      <c r="H465" s="3"/>
      <c r="I465" s="3"/>
    </row>
    <row r="466" spans="1:9" x14ac:dyDescent="0.2">
      <c r="A466" s="3"/>
      <c r="B466" s="3"/>
      <c r="C466" s="3"/>
      <c r="D466" s="3"/>
      <c r="E466" s="3"/>
      <c r="F466" s="3"/>
      <c r="G466" s="3"/>
      <c r="H466" s="3"/>
      <c r="I466" s="3"/>
    </row>
    <row r="467" spans="1:9" x14ac:dyDescent="0.2">
      <c r="A467" s="3"/>
      <c r="B467" s="3"/>
      <c r="C467" s="3"/>
      <c r="D467" s="3"/>
      <c r="E467" s="3"/>
      <c r="F467" s="3"/>
      <c r="G467" s="3"/>
      <c r="H467" s="3"/>
      <c r="I467" s="3"/>
    </row>
    <row r="468" spans="1:9" x14ac:dyDescent="0.2">
      <c r="A468" s="3"/>
      <c r="B468" s="3"/>
      <c r="C468" s="3"/>
      <c r="D468" s="3"/>
      <c r="E468" s="3"/>
      <c r="F468" s="3"/>
      <c r="G468" s="3"/>
      <c r="H468" s="3"/>
      <c r="I468" s="3"/>
    </row>
    <row r="469" spans="1:9" x14ac:dyDescent="0.2">
      <c r="A469" s="3"/>
      <c r="B469" s="3"/>
      <c r="C469" s="3"/>
      <c r="D469" s="3"/>
      <c r="E469" s="3"/>
      <c r="F469" s="3"/>
      <c r="G469" s="3"/>
      <c r="H469" s="3"/>
      <c r="I469" s="3"/>
    </row>
    <row r="470" spans="1:9" x14ac:dyDescent="0.2">
      <c r="A470" s="3"/>
      <c r="B470" s="3"/>
      <c r="C470" s="3"/>
      <c r="D470" s="3"/>
      <c r="E470" s="3"/>
      <c r="F470" s="3"/>
      <c r="G470" s="3"/>
      <c r="H470" s="3"/>
      <c r="I470" s="3"/>
    </row>
    <row r="471" spans="1:9" x14ac:dyDescent="0.2">
      <c r="A471" s="3"/>
      <c r="B471" s="3"/>
      <c r="C471" s="3"/>
      <c r="D471" s="3"/>
      <c r="E471" s="3"/>
      <c r="F471" s="3"/>
      <c r="G471" s="3"/>
      <c r="H471" s="3"/>
      <c r="I471" s="3"/>
    </row>
    <row r="472" spans="1:9" x14ac:dyDescent="0.2">
      <c r="A472" s="3"/>
      <c r="B472" s="3"/>
      <c r="C472" s="3"/>
      <c r="D472" s="3"/>
      <c r="E472" s="3"/>
      <c r="F472" s="3"/>
      <c r="G472" s="3"/>
      <c r="H472" s="3"/>
      <c r="I472" s="3"/>
    </row>
    <row r="473" spans="1:9" x14ac:dyDescent="0.2">
      <c r="A473" s="3"/>
      <c r="B473" s="3"/>
      <c r="C473" s="3"/>
      <c r="D473" s="3"/>
      <c r="E473" s="3"/>
      <c r="F473" s="3"/>
      <c r="G473" s="3"/>
      <c r="H473" s="3"/>
      <c r="I473" s="3"/>
    </row>
    <row r="474" spans="1:9" x14ac:dyDescent="0.2">
      <c r="A474" s="3"/>
      <c r="B474" s="3"/>
      <c r="C474" s="3"/>
      <c r="D474" s="3"/>
      <c r="E474" s="3"/>
      <c r="F474" s="3"/>
      <c r="G474" s="3"/>
      <c r="H474" s="3"/>
      <c r="I474" s="3"/>
    </row>
    <row r="475" spans="1:9" x14ac:dyDescent="0.2">
      <c r="A475" s="3"/>
      <c r="B475" s="3"/>
      <c r="C475" s="3"/>
      <c r="D475" s="3"/>
      <c r="E475" s="3"/>
      <c r="F475" s="3"/>
      <c r="G475" s="3"/>
      <c r="H475" s="3"/>
      <c r="I475" s="3"/>
    </row>
    <row r="476" spans="1:9" x14ac:dyDescent="0.2">
      <c r="A476" s="3"/>
      <c r="B476" s="3"/>
      <c r="C476" s="3"/>
      <c r="D476" s="3"/>
      <c r="E476" s="3"/>
      <c r="F476" s="3"/>
      <c r="G476" s="3"/>
      <c r="H476" s="3"/>
      <c r="I476" s="3"/>
    </row>
    <row r="477" spans="1:9" x14ac:dyDescent="0.2">
      <c r="A477" s="3"/>
      <c r="B477" s="3"/>
      <c r="C477" s="3"/>
      <c r="D477" s="3"/>
      <c r="E477" s="3"/>
      <c r="F477" s="3"/>
      <c r="G477" s="3"/>
      <c r="H477" s="3"/>
      <c r="I477" s="3"/>
    </row>
    <row r="478" spans="1:9" x14ac:dyDescent="0.2">
      <c r="A478" s="3"/>
      <c r="B478" s="3"/>
      <c r="C478" s="3"/>
      <c r="D478" s="3"/>
      <c r="E478" s="3"/>
      <c r="F478" s="3"/>
      <c r="G478" s="3"/>
      <c r="H478" s="3"/>
      <c r="I478" s="3"/>
    </row>
    <row r="479" spans="1:9" x14ac:dyDescent="0.2">
      <c r="A479" s="3"/>
      <c r="B479" s="3"/>
      <c r="C479" s="3"/>
      <c r="D479" s="3"/>
      <c r="E479" s="3"/>
      <c r="F479" s="3"/>
      <c r="G479" s="3"/>
      <c r="H479" s="3"/>
      <c r="I479" s="3"/>
    </row>
    <row r="480" spans="1:9" x14ac:dyDescent="0.2">
      <c r="A480" s="3"/>
      <c r="B480" s="3"/>
      <c r="C480" s="3"/>
      <c r="D480" s="3"/>
      <c r="E480" s="3"/>
      <c r="F480" s="3"/>
      <c r="G480" s="3"/>
      <c r="H480" s="3"/>
      <c r="I480" s="3"/>
    </row>
    <row r="481" spans="1:9" x14ac:dyDescent="0.2">
      <c r="A481" s="3"/>
      <c r="B481" s="3"/>
      <c r="C481" s="3"/>
      <c r="D481" s="3"/>
      <c r="E481" s="3"/>
      <c r="F481" s="3"/>
      <c r="G481" s="3"/>
      <c r="H481" s="3"/>
      <c r="I481" s="3"/>
    </row>
    <row r="482" spans="1:9" x14ac:dyDescent="0.2">
      <c r="A482" s="3"/>
      <c r="B482" s="3"/>
      <c r="C482" s="3"/>
      <c r="D482" s="3"/>
      <c r="E482" s="3"/>
      <c r="F482" s="3"/>
      <c r="G482" s="3"/>
      <c r="H482" s="3"/>
      <c r="I482" s="3"/>
    </row>
    <row r="483" spans="1:9" x14ac:dyDescent="0.2">
      <c r="A483" s="3"/>
      <c r="B483" s="3"/>
      <c r="C483" s="3"/>
      <c r="D483" s="3"/>
      <c r="E483" s="3"/>
      <c r="F483" s="3"/>
      <c r="G483" s="3"/>
      <c r="H483" s="3"/>
      <c r="I483" s="3"/>
    </row>
    <row r="484" spans="1:9" x14ac:dyDescent="0.2">
      <c r="A484" s="3"/>
      <c r="B484" s="3"/>
      <c r="C484" s="3"/>
      <c r="D484" s="3"/>
      <c r="E484" s="3"/>
      <c r="F484" s="3"/>
      <c r="G484" s="3"/>
      <c r="H484" s="3"/>
      <c r="I484" s="3"/>
    </row>
    <row r="485" spans="1:9" x14ac:dyDescent="0.2">
      <c r="A485" s="3"/>
      <c r="B485" s="3"/>
      <c r="C485" s="3"/>
      <c r="D485" s="3"/>
      <c r="E485" s="3"/>
      <c r="F485" s="3"/>
      <c r="G485" s="3"/>
      <c r="H485" s="3"/>
      <c r="I485" s="3"/>
    </row>
    <row r="486" spans="1:9" x14ac:dyDescent="0.2">
      <c r="A486" s="3"/>
      <c r="B486" s="3"/>
      <c r="C486" s="3"/>
      <c r="D486" s="3"/>
      <c r="E486" s="3"/>
      <c r="F486" s="3"/>
      <c r="G486" s="3"/>
      <c r="H486" s="3"/>
      <c r="I486" s="3"/>
    </row>
    <row r="487" spans="1:9" x14ac:dyDescent="0.2">
      <c r="A487" s="3"/>
      <c r="B487" s="3"/>
      <c r="C487" s="3"/>
      <c r="D487" s="3"/>
      <c r="E487" s="3"/>
      <c r="F487" s="3"/>
      <c r="G487" s="3"/>
      <c r="H487" s="3"/>
      <c r="I487" s="3"/>
    </row>
    <row r="488" spans="1:9" x14ac:dyDescent="0.2">
      <c r="A488" s="3"/>
      <c r="B488" s="3"/>
      <c r="C488" s="3"/>
      <c r="D488" s="3"/>
      <c r="E488" s="3"/>
      <c r="F488" s="3"/>
      <c r="G488" s="3"/>
      <c r="H488" s="3"/>
      <c r="I488" s="3"/>
    </row>
    <row r="489" spans="1:9" x14ac:dyDescent="0.2">
      <c r="A489" s="3"/>
      <c r="B489" s="3"/>
      <c r="C489" s="3"/>
      <c r="D489" s="3"/>
      <c r="E489" s="3"/>
      <c r="F489" s="3"/>
      <c r="G489" s="3"/>
      <c r="H489" s="3"/>
      <c r="I489" s="3"/>
    </row>
    <row r="490" spans="1:9" x14ac:dyDescent="0.2">
      <c r="A490" s="3"/>
      <c r="B490" s="3"/>
      <c r="C490" s="3"/>
      <c r="D490" s="3"/>
      <c r="E490" s="3"/>
      <c r="F490" s="3"/>
      <c r="G490" s="3"/>
      <c r="H490" s="3"/>
      <c r="I490" s="3"/>
    </row>
    <row r="491" spans="1:9" x14ac:dyDescent="0.2">
      <c r="A491" s="3"/>
      <c r="B491" s="3"/>
      <c r="C491" s="3"/>
      <c r="D491" s="3"/>
      <c r="E491" s="3"/>
      <c r="F491" s="3"/>
      <c r="G491" s="3"/>
      <c r="H491" s="3"/>
      <c r="I491" s="3"/>
    </row>
    <row r="492" spans="1:9" x14ac:dyDescent="0.2">
      <c r="A492" s="3"/>
      <c r="B492" s="3"/>
      <c r="C492" s="3"/>
      <c r="D492" s="3"/>
      <c r="E492" s="3"/>
      <c r="F492" s="3"/>
      <c r="G492" s="3"/>
      <c r="H492" s="3"/>
      <c r="I492" s="3"/>
    </row>
    <row r="493" spans="1:9" x14ac:dyDescent="0.2">
      <c r="A493" s="3"/>
      <c r="B493" s="3"/>
      <c r="C493" s="3"/>
      <c r="D493" s="3"/>
      <c r="E493" s="3"/>
      <c r="F493" s="3"/>
      <c r="G493" s="3"/>
      <c r="H493" s="3"/>
      <c r="I493" s="3"/>
    </row>
    <row r="494" spans="1:9" x14ac:dyDescent="0.2">
      <c r="A494" s="3"/>
      <c r="B494" s="3"/>
      <c r="C494" s="3"/>
      <c r="D494" s="3"/>
      <c r="E494" s="3"/>
      <c r="F494" s="3"/>
      <c r="G494" s="3"/>
      <c r="H494" s="3"/>
      <c r="I494" s="3"/>
    </row>
    <row r="495" spans="1:9" x14ac:dyDescent="0.2">
      <c r="A495" s="3"/>
      <c r="B495" s="3"/>
      <c r="C495" s="3"/>
      <c r="D495" s="3"/>
      <c r="E495" s="3"/>
      <c r="F495" s="3"/>
      <c r="G495" s="3"/>
      <c r="H495" s="3"/>
      <c r="I495" s="3"/>
    </row>
    <row r="496" spans="1:9" x14ac:dyDescent="0.2">
      <c r="A496" s="3"/>
      <c r="B496" s="3"/>
      <c r="C496" s="3"/>
      <c r="D496" s="3"/>
      <c r="E496" s="3"/>
      <c r="F496" s="3"/>
      <c r="G496" s="3"/>
      <c r="H496" s="3"/>
      <c r="I496" s="3"/>
    </row>
    <row r="497" spans="1:9" x14ac:dyDescent="0.2">
      <c r="A497" s="3"/>
      <c r="B497" s="3"/>
      <c r="C497" s="3"/>
      <c r="D497" s="3"/>
      <c r="E497" s="3"/>
      <c r="F497" s="3"/>
      <c r="G497" s="3"/>
      <c r="H497" s="3"/>
      <c r="I497" s="3"/>
    </row>
    <row r="498" spans="1:9" x14ac:dyDescent="0.2">
      <c r="A498" s="3"/>
      <c r="B498" s="3"/>
      <c r="C498" s="3"/>
      <c r="D498" s="3"/>
      <c r="E498" s="3"/>
      <c r="F498" s="3"/>
      <c r="G498" s="3"/>
      <c r="H498" s="3"/>
      <c r="I498" s="3"/>
    </row>
    <row r="499" spans="1:9" x14ac:dyDescent="0.2">
      <c r="A499" s="3"/>
      <c r="B499" s="3"/>
      <c r="C499" s="3"/>
      <c r="D499" s="3"/>
      <c r="E499" s="3"/>
      <c r="F499" s="3"/>
      <c r="G499" s="3"/>
      <c r="H499" s="3"/>
      <c r="I499" s="3"/>
    </row>
    <row r="500" spans="1:9" x14ac:dyDescent="0.2">
      <c r="A500" s="3"/>
      <c r="B500" s="3"/>
      <c r="C500" s="3"/>
      <c r="D500" s="3"/>
      <c r="E500" s="3"/>
      <c r="F500" s="3"/>
      <c r="G500" s="3"/>
      <c r="H500" s="3"/>
      <c r="I500" s="3"/>
    </row>
    <row r="501" spans="1:9" x14ac:dyDescent="0.2">
      <c r="A501" s="3"/>
      <c r="B501" s="3"/>
      <c r="C501" s="3"/>
      <c r="D501" s="3"/>
      <c r="E501" s="3"/>
      <c r="F501" s="3"/>
      <c r="G501" s="3"/>
      <c r="H501" s="3"/>
      <c r="I501" s="3"/>
    </row>
    <row r="502" spans="1:9" x14ac:dyDescent="0.2">
      <c r="A502" s="3"/>
      <c r="B502" s="3"/>
      <c r="C502" s="3"/>
      <c r="D502" s="3"/>
      <c r="E502" s="3"/>
      <c r="F502" s="3"/>
      <c r="G502" s="3"/>
      <c r="H502" s="3"/>
      <c r="I502" s="3"/>
    </row>
    <row r="503" spans="1:9" x14ac:dyDescent="0.2">
      <c r="A503" s="3"/>
      <c r="B503" s="3"/>
      <c r="C503" s="3"/>
      <c r="D503" s="3"/>
      <c r="E503" s="3"/>
      <c r="F503" s="3"/>
      <c r="G503" s="3"/>
      <c r="H503" s="3"/>
      <c r="I503" s="3"/>
    </row>
    <row r="504" spans="1:9" x14ac:dyDescent="0.2">
      <c r="A504" s="3"/>
      <c r="B504" s="3"/>
      <c r="C504" s="3"/>
      <c r="D504" s="3"/>
      <c r="E504" s="3"/>
      <c r="F504" s="3"/>
      <c r="G504" s="3"/>
      <c r="H504" s="3"/>
      <c r="I504" s="3"/>
    </row>
    <row r="505" spans="1:9" x14ac:dyDescent="0.2">
      <c r="A505" s="3"/>
      <c r="B505" s="3"/>
      <c r="C505" s="3"/>
      <c r="D505" s="3"/>
      <c r="E505" s="3"/>
      <c r="F505" s="3"/>
      <c r="G505" s="3"/>
      <c r="H505" s="3"/>
      <c r="I505" s="3"/>
    </row>
    <row r="506" spans="1:9" x14ac:dyDescent="0.2">
      <c r="A506" s="3"/>
      <c r="B506" s="3"/>
      <c r="C506" s="3"/>
      <c r="D506" s="3"/>
      <c r="E506" s="3"/>
      <c r="F506" s="3"/>
      <c r="G506" s="3"/>
      <c r="H506" s="3"/>
      <c r="I506" s="3"/>
    </row>
    <row r="507" spans="1:9" x14ac:dyDescent="0.2">
      <c r="A507" s="3"/>
      <c r="B507" s="3"/>
      <c r="C507" s="3"/>
      <c r="D507" s="3"/>
      <c r="E507" s="3"/>
      <c r="F507" s="3"/>
      <c r="G507" s="3"/>
      <c r="H507" s="3"/>
      <c r="I507" s="3"/>
    </row>
    <row r="508" spans="1:9" x14ac:dyDescent="0.2">
      <c r="A508" s="3"/>
      <c r="B508" s="3"/>
      <c r="C508" s="3"/>
      <c r="D508" s="3"/>
      <c r="E508" s="3"/>
      <c r="F508" s="3"/>
      <c r="G508" s="3"/>
      <c r="H508" s="3"/>
      <c r="I508" s="3"/>
    </row>
    <row r="509" spans="1:9" x14ac:dyDescent="0.2">
      <c r="A509" s="3"/>
      <c r="B509" s="3"/>
      <c r="C509" s="3"/>
      <c r="D509" s="3"/>
      <c r="E509" s="3"/>
      <c r="F509" s="3"/>
      <c r="G509" s="3"/>
      <c r="H509" s="3"/>
      <c r="I509" s="3"/>
    </row>
    <row r="510" spans="1:9" x14ac:dyDescent="0.2">
      <c r="A510" s="3"/>
      <c r="B510" s="3"/>
      <c r="C510" s="3"/>
      <c r="D510" s="3"/>
      <c r="E510" s="3"/>
      <c r="F510" s="3"/>
      <c r="G510" s="3"/>
      <c r="H510" s="3"/>
      <c r="I510" s="3"/>
    </row>
    <row r="511" spans="1:9" x14ac:dyDescent="0.2">
      <c r="A511" s="3"/>
      <c r="B511" s="3"/>
      <c r="C511" s="3"/>
      <c r="D511" s="3"/>
      <c r="E511" s="3"/>
      <c r="F511" s="3"/>
      <c r="G511" s="3"/>
      <c r="H511" s="3"/>
      <c r="I511" s="1"/>
    </row>
    <row r="512" spans="1:9" x14ac:dyDescent="0.2">
      <c r="A512" s="3"/>
      <c r="B512" s="3"/>
      <c r="C512" s="3"/>
      <c r="D512" s="3"/>
      <c r="E512" s="3"/>
      <c r="F512" s="3"/>
      <c r="G512" s="3"/>
      <c r="H512" s="3"/>
      <c r="I512" s="1"/>
    </row>
    <row r="513" spans="1:9" x14ac:dyDescent="0.2">
      <c r="A513" s="3"/>
      <c r="B513" s="3"/>
      <c r="C513" s="3"/>
      <c r="D513" s="3"/>
      <c r="E513" s="3"/>
      <c r="F513" s="3"/>
      <c r="G513" s="3"/>
      <c r="H513" s="3"/>
      <c r="I513" s="1"/>
    </row>
    <row r="514" spans="1:9" x14ac:dyDescent="0.2">
      <c r="A514" s="3"/>
      <c r="B514" s="3"/>
      <c r="C514" s="3"/>
      <c r="D514" s="3"/>
      <c r="E514" s="3"/>
      <c r="F514" s="3"/>
      <c r="G514" s="3"/>
      <c r="H514" s="3"/>
    </row>
    <row r="515" spans="1:9" x14ac:dyDescent="0.2">
      <c r="A515" s="3"/>
      <c r="B515" s="3"/>
      <c r="C515" s="3"/>
      <c r="D515" s="3"/>
      <c r="E515" s="3"/>
      <c r="F515" s="3"/>
      <c r="G515" s="3"/>
      <c r="H515" s="3"/>
    </row>
    <row r="516" spans="1:9" x14ac:dyDescent="0.2">
      <c r="A516" s="3"/>
      <c r="B516" s="3"/>
      <c r="C516" s="3"/>
      <c r="D516" s="3"/>
      <c r="E516" s="3"/>
      <c r="F516" s="3"/>
      <c r="G516" s="3"/>
      <c r="H516" s="3"/>
    </row>
    <row r="517" spans="1:9" x14ac:dyDescent="0.2">
      <c r="A517" s="3"/>
      <c r="B517" s="3"/>
      <c r="C517" s="3"/>
      <c r="D517" s="3"/>
      <c r="E517" s="3"/>
      <c r="F517" s="3"/>
      <c r="G517" s="3"/>
      <c r="H517" s="3"/>
    </row>
    <row r="518" spans="1:9" x14ac:dyDescent="0.2">
      <c r="A518" s="3"/>
      <c r="B518" s="3"/>
      <c r="C518" s="3"/>
      <c r="D518" s="3"/>
      <c r="E518" s="3"/>
      <c r="F518" s="3"/>
      <c r="G518" s="3"/>
      <c r="H518" s="3"/>
    </row>
    <row r="519" spans="1:9" x14ac:dyDescent="0.2">
      <c r="A519" s="3"/>
      <c r="B519" s="3"/>
      <c r="C519" s="3"/>
      <c r="D519" s="3"/>
      <c r="E519" s="3"/>
      <c r="F519" s="3"/>
      <c r="G519" s="3"/>
      <c r="H519" s="3"/>
    </row>
    <row r="520" spans="1:9" x14ac:dyDescent="0.2">
      <c r="A520" s="3"/>
      <c r="B520" s="3"/>
      <c r="C520" s="3"/>
      <c r="D520" s="3"/>
      <c r="E520" s="3"/>
      <c r="F520" s="3"/>
      <c r="G520" s="3"/>
      <c r="H520" s="3"/>
    </row>
    <row r="521" spans="1:9" x14ac:dyDescent="0.2">
      <c r="A521" s="3"/>
      <c r="B521" s="3"/>
      <c r="C521" s="3"/>
      <c r="D521" s="3"/>
      <c r="E521" s="3"/>
      <c r="F521" s="3"/>
      <c r="G521" s="3"/>
      <c r="H521" s="3"/>
    </row>
    <row r="522" spans="1:9" x14ac:dyDescent="0.2">
      <c r="A522" s="3"/>
      <c r="B522" s="3"/>
      <c r="C522" s="3"/>
      <c r="D522" s="3"/>
      <c r="E522" s="3"/>
      <c r="F522" s="3"/>
      <c r="G522" s="3"/>
      <c r="H522" s="3"/>
    </row>
    <row r="523" spans="1:9" x14ac:dyDescent="0.2">
      <c r="A523" s="3"/>
      <c r="B523" s="3"/>
      <c r="C523" s="3"/>
      <c r="D523" s="3"/>
      <c r="E523" s="3"/>
      <c r="F523" s="3"/>
      <c r="G523" s="3"/>
      <c r="H523" s="3"/>
    </row>
    <row r="524" spans="1:9" x14ac:dyDescent="0.2">
      <c r="A524" s="3"/>
      <c r="B524" s="3"/>
      <c r="C524" s="3"/>
      <c r="D524" s="3"/>
      <c r="E524" s="3"/>
      <c r="F524" s="3"/>
      <c r="G524" s="3"/>
      <c r="H524" s="3"/>
    </row>
    <row r="525" spans="1:9" x14ac:dyDescent="0.2">
      <c r="A525" s="3"/>
      <c r="B525" s="3"/>
      <c r="C525" s="3"/>
      <c r="D525" s="3"/>
      <c r="E525" s="3"/>
      <c r="F525" s="3"/>
      <c r="G525" s="3"/>
      <c r="H525" s="3"/>
    </row>
    <row r="526" spans="1:9" x14ac:dyDescent="0.2">
      <c r="A526" s="3"/>
      <c r="B526" s="3"/>
      <c r="C526" s="3"/>
      <c r="D526" s="3"/>
      <c r="E526" s="3"/>
      <c r="F526" s="3"/>
      <c r="G526" s="3"/>
      <c r="H526" s="3"/>
    </row>
    <row r="527" spans="1:9" x14ac:dyDescent="0.2">
      <c r="A527" s="3"/>
      <c r="B527" s="3"/>
      <c r="C527" s="3"/>
      <c r="D527" s="3"/>
      <c r="E527" s="3"/>
      <c r="F527" s="3"/>
      <c r="G527" s="3"/>
      <c r="H527" s="3"/>
    </row>
    <row r="528" spans="1:9" x14ac:dyDescent="0.2">
      <c r="A528" s="3"/>
      <c r="B528" s="3"/>
      <c r="C528" s="3"/>
      <c r="D528" s="3"/>
      <c r="E528" s="3"/>
      <c r="F528" s="3"/>
      <c r="G528" s="3"/>
      <c r="H528" s="3"/>
    </row>
    <row r="529" spans="1:8" x14ac:dyDescent="0.2">
      <c r="A529" s="3"/>
      <c r="B529" s="3"/>
      <c r="C529" s="3"/>
      <c r="D529" s="3"/>
      <c r="E529" s="3"/>
      <c r="F529" s="3"/>
      <c r="G529" s="3"/>
      <c r="H529" s="3"/>
    </row>
    <row r="530" spans="1:8" x14ac:dyDescent="0.2">
      <c r="A530" s="3"/>
      <c r="B530" s="3"/>
      <c r="C530" s="3"/>
      <c r="D530" s="3"/>
      <c r="E530" s="3"/>
      <c r="F530" s="3"/>
      <c r="G530" s="3"/>
      <c r="H530" s="3"/>
    </row>
    <row r="531" spans="1:8" x14ac:dyDescent="0.2">
      <c r="A531" s="3"/>
      <c r="B531" s="3"/>
      <c r="C531" s="3"/>
      <c r="D531" s="3"/>
      <c r="E531" s="3"/>
      <c r="F531" s="3"/>
      <c r="G531" s="3"/>
      <c r="H531" s="3"/>
    </row>
    <row r="532" spans="1:8" x14ac:dyDescent="0.2">
      <c r="A532" s="3"/>
      <c r="B532" s="3"/>
      <c r="C532" s="3"/>
      <c r="D532" s="3"/>
      <c r="E532" s="3"/>
      <c r="F532" s="3"/>
      <c r="G532" s="3"/>
      <c r="H532" s="3"/>
    </row>
    <row r="533" spans="1:8" x14ac:dyDescent="0.2">
      <c r="A533" s="3"/>
      <c r="B533" s="3"/>
      <c r="C533" s="3"/>
      <c r="D533" s="3"/>
      <c r="E533" s="3"/>
      <c r="F533" s="3"/>
      <c r="G533" s="3"/>
      <c r="H533" s="3"/>
    </row>
    <row r="534" spans="1:8" x14ac:dyDescent="0.2">
      <c r="A534" s="3"/>
      <c r="B534" s="3"/>
      <c r="C534" s="3"/>
      <c r="D534" s="3"/>
      <c r="E534" s="3"/>
      <c r="F534" s="3"/>
      <c r="G534" s="3"/>
      <c r="H534" s="3"/>
    </row>
    <row r="535" spans="1:8" x14ac:dyDescent="0.2">
      <c r="A535" s="3"/>
      <c r="B535" s="3"/>
      <c r="C535" s="3"/>
      <c r="D535" s="3"/>
      <c r="E535" s="3"/>
      <c r="F535" s="3"/>
      <c r="G535" s="3"/>
      <c r="H535" s="3"/>
    </row>
    <row r="536" spans="1:8" x14ac:dyDescent="0.2">
      <c r="A536" s="3"/>
      <c r="B536" s="3"/>
      <c r="C536" s="3"/>
      <c r="D536" s="3"/>
      <c r="E536" s="3"/>
      <c r="F536" s="3"/>
      <c r="G536" s="3"/>
      <c r="H536" s="3"/>
    </row>
  </sheetData>
  <sheetProtection password="C6AF" sheet="1" objects="1" scenarios="1" formatCells="0" formatColumns="0" formatRows="0" insertColumns="0" insertRows="0" insertHyperlinks="0" deleteColumns="0" deleteRows="0" sort="0" autoFilter="0" pivotTables="0"/>
  <protectedRanges>
    <protectedRange sqref="F120:F125 F127:F134 F136:F137 F139:F140 F142:F148 F150:F159 F161:F164 F166:F173 F175:F180 F182:F187 F189:F194 F196:F201 F203:F208 F210:F215 F217:F222 F224:F227 F229:F236 F242:F250 F252:F253 F255:F257 F259:F263 F267:F272 F274:F278 F281 F284" name="טווח2"/>
    <protectedRange sqref="F7:F14 F16:F25 F27:F30 F32:F41 F43:F53 F55:F62 F64:F65 F67:F69 F71:F74 F76:F82 F84:F91 F93:F97 F99:F100 F102:F103 F105:F110 F112:F114 F116:F118" name="טווח1"/>
  </protectedRanges>
  <mergeCells count="295">
    <mergeCell ref="E4:F4"/>
    <mergeCell ref="C281:D282"/>
    <mergeCell ref="B281:B282"/>
    <mergeCell ref="A281:A282"/>
    <mergeCell ref="E281:E282"/>
    <mergeCell ref="G281:G282"/>
    <mergeCell ref="B284:B285"/>
    <mergeCell ref="C284:D285"/>
    <mergeCell ref="E284:E285"/>
    <mergeCell ref="A284:A285"/>
    <mergeCell ref="G284:G285"/>
    <mergeCell ref="A126:F126"/>
    <mergeCell ref="A135:F135"/>
    <mergeCell ref="A149:F149"/>
    <mergeCell ref="A141:F141"/>
    <mergeCell ref="A138:F138"/>
    <mergeCell ref="A160:F160"/>
    <mergeCell ref="A165:F165"/>
    <mergeCell ref="C234:D234"/>
    <mergeCell ref="C235:D235"/>
    <mergeCell ref="C236:D236"/>
    <mergeCell ref="A237:F237"/>
    <mergeCell ref="A238:F238"/>
    <mergeCell ref="A239:F239"/>
    <mergeCell ref="A240:F240"/>
    <mergeCell ref="A241:F241"/>
    <mergeCell ref="C249:D249"/>
    <mergeCell ref="C244:D244"/>
    <mergeCell ref="C245:D245"/>
    <mergeCell ref="C246:D246"/>
    <mergeCell ref="C247:D247"/>
    <mergeCell ref="C248:D248"/>
    <mergeCell ref="A223:F223"/>
    <mergeCell ref="C229:D229"/>
    <mergeCell ref="C230:D230"/>
    <mergeCell ref="C231:D231"/>
    <mergeCell ref="C232:D232"/>
    <mergeCell ref="C233:D233"/>
    <mergeCell ref="C224:D224"/>
    <mergeCell ref="C225:D225"/>
    <mergeCell ref="C226:D226"/>
    <mergeCell ref="C227:D227"/>
    <mergeCell ref="A228:F228"/>
    <mergeCell ref="C275:D275"/>
    <mergeCell ref="C276:D276"/>
    <mergeCell ref="C277:D277"/>
    <mergeCell ref="C278:D278"/>
    <mergeCell ref="C262:D262"/>
    <mergeCell ref="C263:D263"/>
    <mergeCell ref="C256:D256"/>
    <mergeCell ref="C257:D257"/>
    <mergeCell ref="C270:D270"/>
    <mergeCell ref="C271:D271"/>
    <mergeCell ref="C272:D272"/>
    <mergeCell ref="C274:D274"/>
    <mergeCell ref="C267:D267"/>
    <mergeCell ref="C268:D268"/>
    <mergeCell ref="C269:D269"/>
    <mergeCell ref="C219:D219"/>
    <mergeCell ref="C220:D220"/>
    <mergeCell ref="C221:D221"/>
    <mergeCell ref="C222:D222"/>
    <mergeCell ref="C214:D214"/>
    <mergeCell ref="C215:D215"/>
    <mergeCell ref="C217:D217"/>
    <mergeCell ref="C218:D218"/>
    <mergeCell ref="A216:F216"/>
    <mergeCell ref="C210:D210"/>
    <mergeCell ref="C211:D211"/>
    <mergeCell ref="C212:D212"/>
    <mergeCell ref="C213:D213"/>
    <mergeCell ref="C204:D204"/>
    <mergeCell ref="C205:D205"/>
    <mergeCell ref="C206:D206"/>
    <mergeCell ref="C207:D207"/>
    <mergeCell ref="C208:D208"/>
    <mergeCell ref="A209:F209"/>
    <mergeCell ref="C199:D199"/>
    <mergeCell ref="C200:D200"/>
    <mergeCell ref="C201:D201"/>
    <mergeCell ref="C203:D203"/>
    <mergeCell ref="C194:D194"/>
    <mergeCell ref="C196:D196"/>
    <mergeCell ref="C197:D197"/>
    <mergeCell ref="C198:D198"/>
    <mergeCell ref="A195:F195"/>
    <mergeCell ref="A202:F202"/>
    <mergeCell ref="A174:F174"/>
    <mergeCell ref="C189:D189"/>
    <mergeCell ref="C190:D190"/>
    <mergeCell ref="C191:D191"/>
    <mergeCell ref="C192:D192"/>
    <mergeCell ref="C193:D193"/>
    <mergeCell ref="C184:D184"/>
    <mergeCell ref="C185:D185"/>
    <mergeCell ref="C186:D186"/>
    <mergeCell ref="C187:D187"/>
    <mergeCell ref="A188:F188"/>
    <mergeCell ref="C179:D179"/>
    <mergeCell ref="C180:D180"/>
    <mergeCell ref="C182:D182"/>
    <mergeCell ref="C183:D183"/>
    <mergeCell ref="C175:D175"/>
    <mergeCell ref="C176:D176"/>
    <mergeCell ref="C177:D177"/>
    <mergeCell ref="C178:D178"/>
    <mergeCell ref="A181:F181"/>
    <mergeCell ref="C169:D169"/>
    <mergeCell ref="C170:D170"/>
    <mergeCell ref="C171:D171"/>
    <mergeCell ref="C172:D172"/>
    <mergeCell ref="C173:D173"/>
    <mergeCell ref="C164:D164"/>
    <mergeCell ref="C166:D166"/>
    <mergeCell ref="C167:D167"/>
    <mergeCell ref="C168:D168"/>
    <mergeCell ref="C159:D159"/>
    <mergeCell ref="C161:D161"/>
    <mergeCell ref="C162:D162"/>
    <mergeCell ref="C163:D163"/>
    <mergeCell ref="C154:D154"/>
    <mergeCell ref="C155:D155"/>
    <mergeCell ref="C156:D156"/>
    <mergeCell ref="C157:D157"/>
    <mergeCell ref="C158:D158"/>
    <mergeCell ref="C150:D150"/>
    <mergeCell ref="C151:D151"/>
    <mergeCell ref="C152:D152"/>
    <mergeCell ref="C153:D153"/>
    <mergeCell ref="C144:D144"/>
    <mergeCell ref="C145:D145"/>
    <mergeCell ref="C146:D146"/>
    <mergeCell ref="C147:D147"/>
    <mergeCell ref="C148:D148"/>
    <mergeCell ref="C139:D139"/>
    <mergeCell ref="C140:D140"/>
    <mergeCell ref="C142:D142"/>
    <mergeCell ref="C143:D143"/>
    <mergeCell ref="C134:D134"/>
    <mergeCell ref="C136:D136"/>
    <mergeCell ref="C137:D137"/>
    <mergeCell ref="C129:D129"/>
    <mergeCell ref="C130:D130"/>
    <mergeCell ref="C131:D131"/>
    <mergeCell ref="C132:D132"/>
    <mergeCell ref="C133:D133"/>
    <mergeCell ref="C124:D124"/>
    <mergeCell ref="C125:D125"/>
    <mergeCell ref="C127:D127"/>
    <mergeCell ref="C128:D128"/>
    <mergeCell ref="C123:D123"/>
    <mergeCell ref="A63:F63"/>
    <mergeCell ref="A66:F66"/>
    <mergeCell ref="A70:F70"/>
    <mergeCell ref="A75:F75"/>
    <mergeCell ref="A83:F83"/>
    <mergeCell ref="A92:F92"/>
    <mergeCell ref="A98:F98"/>
    <mergeCell ref="A101:F101"/>
    <mergeCell ref="A104:F104"/>
    <mergeCell ref="A111:F111"/>
    <mergeCell ref="A115:F115"/>
    <mergeCell ref="A119:F119"/>
    <mergeCell ref="C118:D118"/>
    <mergeCell ref="C120:D120"/>
    <mergeCell ref="C121:D121"/>
    <mergeCell ref="C122:D122"/>
    <mergeCell ref="C113:D113"/>
    <mergeCell ref="C114:D114"/>
    <mergeCell ref="C116:D116"/>
    <mergeCell ref="C117:D117"/>
    <mergeCell ref="C108:D108"/>
    <mergeCell ref="C109:D109"/>
    <mergeCell ref="C110:D110"/>
    <mergeCell ref="C112:D112"/>
    <mergeCell ref="C103:D103"/>
    <mergeCell ref="C105:D105"/>
    <mergeCell ref="C106:D106"/>
    <mergeCell ref="C107:D107"/>
    <mergeCell ref="C99:D99"/>
    <mergeCell ref="C100:D100"/>
    <mergeCell ref="C102:D102"/>
    <mergeCell ref="C93:D93"/>
    <mergeCell ref="C94:D94"/>
    <mergeCell ref="C95:D95"/>
    <mergeCell ref="C96:D96"/>
    <mergeCell ref="C97:D97"/>
    <mergeCell ref="C89:D89"/>
    <mergeCell ref="C90:D90"/>
    <mergeCell ref="C91:D91"/>
    <mergeCell ref="C32:D32"/>
    <mergeCell ref="C33:D33"/>
    <mergeCell ref="C34:D34"/>
    <mergeCell ref="C35:D35"/>
    <mergeCell ref="C27:D27"/>
    <mergeCell ref="C28:D28"/>
    <mergeCell ref="C29:D29"/>
    <mergeCell ref="C30:D30"/>
    <mergeCell ref="C36:D36"/>
    <mergeCell ref="C46:D46"/>
    <mergeCell ref="C47:D47"/>
    <mergeCell ref="C43:D43"/>
    <mergeCell ref="C48:D48"/>
    <mergeCell ref="C49:D49"/>
    <mergeCell ref="C44:D44"/>
    <mergeCell ref="C45:D45"/>
    <mergeCell ref="A2:I2"/>
    <mergeCell ref="C12:D12"/>
    <mergeCell ref="C13:D13"/>
    <mergeCell ref="C14:D14"/>
    <mergeCell ref="C16:D16"/>
    <mergeCell ref="C4:D5"/>
    <mergeCell ref="C7:D7"/>
    <mergeCell ref="C8:D8"/>
    <mergeCell ref="C9:D9"/>
    <mergeCell ref="C10:D10"/>
    <mergeCell ref="C11:D11"/>
    <mergeCell ref="A15:F15"/>
    <mergeCell ref="A26:F26"/>
    <mergeCell ref="A31:F31"/>
    <mergeCell ref="C37:D37"/>
    <mergeCell ref="C38:D38"/>
    <mergeCell ref="C39:D39"/>
    <mergeCell ref="C61:D61"/>
    <mergeCell ref="C62:D62"/>
    <mergeCell ref="C56:D56"/>
    <mergeCell ref="C57:D57"/>
    <mergeCell ref="C58:D58"/>
    <mergeCell ref="C40:D40"/>
    <mergeCell ref="C41:D41"/>
    <mergeCell ref="G4:G5"/>
    <mergeCell ref="A6:F6"/>
    <mergeCell ref="C22:D22"/>
    <mergeCell ref="C23:D23"/>
    <mergeCell ref="C24:D24"/>
    <mergeCell ref="C25:D25"/>
    <mergeCell ref="C17:D17"/>
    <mergeCell ref="C18:D18"/>
    <mergeCell ref="C19:D19"/>
    <mergeCell ref="C20:D20"/>
    <mergeCell ref="C21:D21"/>
    <mergeCell ref="C50:D50"/>
    <mergeCell ref="C51:D51"/>
    <mergeCell ref="C52:D52"/>
    <mergeCell ref="C53:D53"/>
    <mergeCell ref="C55:D55"/>
    <mergeCell ref="A42:F42"/>
    <mergeCell ref="C88:D88"/>
    <mergeCell ref="C79:D79"/>
    <mergeCell ref="C80:D80"/>
    <mergeCell ref="C81:D81"/>
    <mergeCell ref="C82:D82"/>
    <mergeCell ref="A54:F54"/>
    <mergeCell ref="C84:D84"/>
    <mergeCell ref="C85:D85"/>
    <mergeCell ref="C86:D86"/>
    <mergeCell ref="C87:D87"/>
    <mergeCell ref="C74:D74"/>
    <mergeCell ref="C76:D76"/>
    <mergeCell ref="C77:D77"/>
    <mergeCell ref="C78:D78"/>
    <mergeCell ref="C69:D69"/>
    <mergeCell ref="C71:D71"/>
    <mergeCell ref="C72:D72"/>
    <mergeCell ref="C73:D73"/>
    <mergeCell ref="C64:D64"/>
    <mergeCell ref="C65:D65"/>
    <mergeCell ref="C67:D67"/>
    <mergeCell ref="C68:D68"/>
    <mergeCell ref="C59:D59"/>
    <mergeCell ref="C60:D60"/>
    <mergeCell ref="G237:G239"/>
    <mergeCell ref="G240:G241"/>
    <mergeCell ref="B286:F286"/>
    <mergeCell ref="B287:F287"/>
    <mergeCell ref="G286:G287"/>
    <mergeCell ref="A254:F254"/>
    <mergeCell ref="A258:F258"/>
    <mergeCell ref="C255:D255"/>
    <mergeCell ref="C264:D264"/>
    <mergeCell ref="A265:G265"/>
    <mergeCell ref="A266:F266"/>
    <mergeCell ref="A273:F273"/>
    <mergeCell ref="A279:G279"/>
    <mergeCell ref="A280:G280"/>
    <mergeCell ref="A283:G283"/>
    <mergeCell ref="C242:D242"/>
    <mergeCell ref="C243:D243"/>
    <mergeCell ref="C250:D250"/>
    <mergeCell ref="C252:D252"/>
    <mergeCell ref="C253:D253"/>
    <mergeCell ref="A251:F251"/>
    <mergeCell ref="C259:D259"/>
    <mergeCell ref="C260:D260"/>
    <mergeCell ref="C261:D26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sqref="A1:F7"/>
    </sheetView>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גיליון1</vt:lpstr>
      <vt:lpstr>גיליון2</vt:lpstr>
      <vt:lpstr>גיליון3</vt:lpstr>
    </vt:vector>
  </TitlesOfParts>
  <Company>Israel Prison Services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תחבורה ושינוע מזון - תקציבן ומפרטן - שלומי גוהר</dc:creator>
  <cp:lastModifiedBy>Master</cp:lastModifiedBy>
  <dcterms:created xsi:type="dcterms:W3CDTF">2016-09-14T12:38:55Z</dcterms:created>
  <dcterms:modified xsi:type="dcterms:W3CDTF">2016-11-07T07:39:16Z</dcterms:modified>
</cp:coreProperties>
</file>